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igov-my.sharepoint.com/personal/kelly_metzger_olis_ri_gov/Documents/Annual Survey/FY23/CompStats/"/>
    </mc:Choice>
  </mc:AlternateContent>
  <xr:revisionPtr revIDLastSave="3" documentId="14_{98986293-BB1F-4B04-AA87-8B3DE484C2CB}" xr6:coauthVersionLast="47" xr6:coauthVersionMax="47" xr10:uidLastSave="{76AFE70B-E37E-4311-9B90-7219FE581952}"/>
  <bookViews>
    <workbookView xWindow="28680" yWindow="-150" windowWidth="29040" windowHeight="15840" xr2:uid="{80A4B3BD-2158-4484-8D76-E350A2327387}"/>
  </bookViews>
  <sheets>
    <sheet name="Intro" sheetId="9" r:id="rId1"/>
    <sheet name="Profiles" sheetId="1" r:id="rId2"/>
    <sheet name="Directory" sheetId="5" r:id="rId3"/>
    <sheet name="Branches" sheetId="4" r:id="rId4"/>
    <sheet name="Revenue Ranking" sheetId="3" r:id="rId5"/>
    <sheet name="Rev Ranking work" sheetId="8" state="hidden" r:id="rId6"/>
    <sheet name="Population Ranking" sheetId="7" r:id="rId7"/>
  </sheets>
  <definedNames>
    <definedName name="_xlnm._FilterDatabase" localSheetId="3" hidden="1">Branches!$A$1:$K$35</definedName>
    <definedName name="_xlnm._FilterDatabase" localSheetId="2" hidden="1">Directory!$A$1:$H$49</definedName>
    <definedName name="_xlnm._FilterDatabase" localSheetId="1" hidden="1">Profiles!$A$2:$L$50</definedName>
    <definedName name="_xlnm._FilterDatabase" localSheetId="5" hidden="1">'Rev Ranking work'!$A$1:$E$49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3" l="1"/>
  <c r="D36" i="3"/>
  <c r="D26" i="3"/>
  <c r="D12" i="3"/>
  <c r="D5" i="3"/>
  <c r="D2" i="3"/>
  <c r="D54" i="3"/>
  <c r="C12" i="3" l="1"/>
  <c r="E54" i="3"/>
  <c r="E45" i="3"/>
  <c r="F36" i="3"/>
  <c r="E36" i="3"/>
  <c r="C36" i="3"/>
  <c r="C26" i="3"/>
  <c r="G27" i="3"/>
  <c r="G28" i="3"/>
  <c r="G29" i="3"/>
  <c r="G30" i="3"/>
  <c r="G31" i="3"/>
  <c r="G32" i="3"/>
  <c r="G33" i="3"/>
  <c r="G34" i="3"/>
  <c r="G35" i="3"/>
  <c r="E26" i="3"/>
  <c r="F26" i="3"/>
  <c r="E12" i="3"/>
  <c r="E5" i="3"/>
  <c r="E2" i="3"/>
  <c r="F12" i="3"/>
  <c r="E47" i="7"/>
  <c r="E48" i="7"/>
  <c r="E49" i="7"/>
  <c r="E50" i="7"/>
  <c r="E51" i="7"/>
  <c r="E52" i="7"/>
  <c r="E53" i="7"/>
  <c r="E54" i="7"/>
  <c r="E46" i="7"/>
  <c r="E36" i="7"/>
  <c r="E37" i="7"/>
  <c r="E38" i="7"/>
  <c r="E39" i="7"/>
  <c r="E40" i="7"/>
  <c r="E41" i="7"/>
  <c r="E42" i="7"/>
  <c r="E43" i="7"/>
  <c r="E44" i="7"/>
  <c r="E35" i="7"/>
  <c r="E24" i="7"/>
  <c r="E25" i="7"/>
  <c r="E26" i="7"/>
  <c r="E27" i="7"/>
  <c r="E28" i="7"/>
  <c r="E29" i="7"/>
  <c r="E30" i="7"/>
  <c r="E31" i="7"/>
  <c r="E32" i="7"/>
  <c r="E33" i="7"/>
  <c r="E23" i="7"/>
  <c r="E10" i="7"/>
  <c r="E11" i="7"/>
  <c r="E12" i="7"/>
  <c r="E13" i="7"/>
  <c r="E14" i="7"/>
  <c r="E15" i="7"/>
  <c r="E16" i="7"/>
  <c r="E17" i="7"/>
  <c r="E18" i="7"/>
  <c r="E19" i="7"/>
  <c r="E20" i="7"/>
  <c r="E21" i="7"/>
  <c r="E9" i="7"/>
  <c r="E4" i="7"/>
  <c r="E5" i="7"/>
  <c r="E6" i="7"/>
  <c r="E7" i="7"/>
  <c r="E3" i="7"/>
  <c r="D45" i="7" l="1"/>
  <c r="D34" i="7"/>
  <c r="D22" i="7"/>
  <c r="D8" i="7"/>
  <c r="C45" i="7"/>
  <c r="E45" i="7" s="1"/>
  <c r="C34" i="7"/>
  <c r="E34" i="7" s="1"/>
  <c r="C22" i="7"/>
  <c r="E22" i="7" s="1"/>
  <c r="C8" i="7"/>
  <c r="E8" i="7" s="1"/>
  <c r="D2" i="7"/>
  <c r="C2" i="7"/>
  <c r="E2" i="7" s="1"/>
  <c r="G56" i="3"/>
  <c r="G55" i="3"/>
  <c r="G54" i="3"/>
  <c r="C54" i="3"/>
  <c r="G47" i="3"/>
  <c r="G48" i="3"/>
  <c r="G49" i="3"/>
  <c r="G50" i="3"/>
  <c r="G51" i="3"/>
  <c r="G52" i="3"/>
  <c r="G53" i="3"/>
  <c r="G46" i="3"/>
  <c r="F45" i="3"/>
  <c r="G45" i="3"/>
  <c r="C45" i="3"/>
  <c r="G37" i="3"/>
  <c r="G38" i="3"/>
  <c r="G39" i="3"/>
  <c r="G40" i="3"/>
  <c r="G41" i="3"/>
  <c r="G42" i="3"/>
  <c r="G43" i="3"/>
  <c r="G44" i="3"/>
  <c r="G36" i="3"/>
  <c r="G24" i="3"/>
  <c r="G25" i="3"/>
  <c r="G23" i="3"/>
  <c r="G26" i="3"/>
  <c r="G13" i="3"/>
  <c r="G14" i="3"/>
  <c r="G15" i="3"/>
  <c r="G16" i="3"/>
  <c r="G17" i="3"/>
  <c r="G18" i="3"/>
  <c r="G19" i="3"/>
  <c r="G20" i="3"/>
  <c r="G21" i="3"/>
  <c r="G22" i="3"/>
  <c r="G6" i="3"/>
  <c r="G7" i="3"/>
  <c r="G8" i="3"/>
  <c r="G9" i="3"/>
  <c r="G10" i="3"/>
  <c r="G11" i="3"/>
  <c r="G12" i="3"/>
  <c r="C5" i="3"/>
  <c r="F5" i="3"/>
  <c r="G5" i="3"/>
  <c r="G4" i="3"/>
  <c r="G3" i="3"/>
  <c r="G2" i="3"/>
  <c r="C2" i="3"/>
</calcChain>
</file>

<file path=xl/sharedStrings.xml><?xml version="1.0" encoding="utf-8"?>
<sst xmlns="http://schemas.openxmlformats.org/spreadsheetml/2006/main" count="1057" uniqueCount="391">
  <si>
    <t>Library ID</t>
  </si>
  <si>
    <t>Location</t>
  </si>
  <si>
    <t>Municipality</t>
  </si>
  <si>
    <t>Legal Basis Code</t>
  </si>
  <si>
    <t>Population of Library Service Area</t>
  </si>
  <si>
    <t>Service Outlets</t>
  </si>
  <si>
    <t>Total Hours Open</t>
  </si>
  <si>
    <t>Total Weeks Open*</t>
  </si>
  <si>
    <t>Total Square Footage†</t>
  </si>
  <si>
    <t>Central</t>
  </si>
  <si>
    <t>Branch</t>
  </si>
  <si>
    <t>Bookmobiles</t>
  </si>
  <si>
    <t>Mobile units</t>
  </si>
  <si>
    <t>BAR</t>
  </si>
  <si>
    <t>Barrington Public Library</t>
  </si>
  <si>
    <t>Barrington</t>
  </si>
  <si>
    <t>Municipal Government (city, town or village)</t>
  </si>
  <si>
    <t>BRI</t>
  </si>
  <si>
    <t>Rogers Free Library</t>
  </si>
  <si>
    <t>Bristol</t>
  </si>
  <si>
    <t>BUR</t>
  </si>
  <si>
    <t>Jesse M. Smith Memorial Library</t>
  </si>
  <si>
    <t>Burrillville</t>
  </si>
  <si>
    <t>PAS</t>
  </si>
  <si>
    <t>Pascoag Free Public Library</t>
  </si>
  <si>
    <t>Non-profit Association or Agency</t>
  </si>
  <si>
    <t>CFA</t>
  </si>
  <si>
    <t>Adams Public Library</t>
  </si>
  <si>
    <t>Central Falls</t>
  </si>
  <si>
    <t>CHA</t>
  </si>
  <si>
    <t>Cross' Mills Public Library</t>
  </si>
  <si>
    <t>Charlestown</t>
  </si>
  <si>
    <t>COV</t>
  </si>
  <si>
    <t>Coventry Public Library</t>
  </si>
  <si>
    <t>Coventry</t>
  </si>
  <si>
    <t>CRA</t>
  </si>
  <si>
    <t>Cranston Public Library</t>
  </si>
  <si>
    <t>Cranston</t>
  </si>
  <si>
    <t>CUM</t>
  </si>
  <si>
    <t>Cumberland Public Library</t>
  </si>
  <si>
    <t>Cumberland</t>
  </si>
  <si>
    <t>EGR</t>
  </si>
  <si>
    <t>East Greenwich Free Library</t>
  </si>
  <si>
    <t>East Greenwich</t>
  </si>
  <si>
    <t>EPL</t>
  </si>
  <si>
    <t>East Providence Public Library</t>
  </si>
  <si>
    <t>East Providence</t>
  </si>
  <si>
    <t>EXE</t>
  </si>
  <si>
    <t>Exeter Public Library</t>
  </si>
  <si>
    <t>Exeter</t>
  </si>
  <si>
    <t>FOS</t>
  </si>
  <si>
    <t>Libraries of Foster</t>
  </si>
  <si>
    <t>Foster</t>
  </si>
  <si>
    <t>GLO</t>
  </si>
  <si>
    <t>Glocester Manton Free Public Library</t>
  </si>
  <si>
    <t>Glocester</t>
  </si>
  <si>
    <t>HAR</t>
  </si>
  <si>
    <t>Harmony Library</t>
  </si>
  <si>
    <t>ASH</t>
  </si>
  <si>
    <t>Ashaway Free Library</t>
  </si>
  <si>
    <t>Hopkinton</t>
  </si>
  <si>
    <t>LAN</t>
  </si>
  <si>
    <t>Langworthy Public Library</t>
  </si>
  <si>
    <t>JAM</t>
  </si>
  <si>
    <t>Jamestown Philomenian Library</t>
  </si>
  <si>
    <t>Jamestown</t>
  </si>
  <si>
    <t>JOH</t>
  </si>
  <si>
    <t>Marian J. Mohr Memorial Library</t>
  </si>
  <si>
    <t>Johnston</t>
  </si>
  <si>
    <t>LIN</t>
  </si>
  <si>
    <t>Lincoln Public Library</t>
  </si>
  <si>
    <t>Lincoln</t>
  </si>
  <si>
    <t>LCO</t>
  </si>
  <si>
    <t>Brownell Library, Home of Little Compton</t>
  </si>
  <si>
    <t>Little Compton</t>
  </si>
  <si>
    <t>MID</t>
  </si>
  <si>
    <t>Middletown Public Library</t>
  </si>
  <si>
    <t>Middletown</t>
  </si>
  <si>
    <t>NAR</t>
  </si>
  <si>
    <t>Maury Loontjens Memorial Library</t>
  </si>
  <si>
    <t>Narragansett</t>
  </si>
  <si>
    <t>NSH</t>
  </si>
  <si>
    <t>Island Free Library</t>
  </si>
  <si>
    <t>New Shoreham</t>
  </si>
  <si>
    <t>NPT</t>
  </si>
  <si>
    <t>Newport Public Library</t>
  </si>
  <si>
    <t>Newport</t>
  </si>
  <si>
    <t>DPL</t>
  </si>
  <si>
    <t>Davisville Free Library</t>
  </si>
  <si>
    <t>North Kingstown</t>
  </si>
  <si>
    <t>NKI</t>
  </si>
  <si>
    <t>North Kingstown Free Library</t>
  </si>
  <si>
    <t>WIL</t>
  </si>
  <si>
    <t>Willett Free Library</t>
  </si>
  <si>
    <t>NPR</t>
  </si>
  <si>
    <t>Mayor Salvatore Mancini Union Free Library</t>
  </si>
  <si>
    <t>North Providence</t>
  </si>
  <si>
    <t>NSM</t>
  </si>
  <si>
    <t>North Smithfield Public Library</t>
  </si>
  <si>
    <t>North Smithfield</t>
  </si>
  <si>
    <t>PAW</t>
  </si>
  <si>
    <t>Pawtucket Public Library</t>
  </si>
  <si>
    <t>Pawtucket</t>
  </si>
  <si>
    <t>POR</t>
  </si>
  <si>
    <t>Portsmouth Free Public Library</t>
  </si>
  <si>
    <t>Portsmouth</t>
  </si>
  <si>
    <t>PCL</t>
  </si>
  <si>
    <t>Providence Community Library</t>
  </si>
  <si>
    <t>Providence</t>
  </si>
  <si>
    <t>PRO</t>
  </si>
  <si>
    <t>Providence Public Library</t>
  </si>
  <si>
    <t>CLA</t>
  </si>
  <si>
    <t>Clark Memorial Library</t>
  </si>
  <si>
    <t>Richmond</t>
  </si>
  <si>
    <t>HPE</t>
  </si>
  <si>
    <t>Hope Library</t>
  </si>
  <si>
    <t>Scituate</t>
  </si>
  <si>
    <t>SCI</t>
  </si>
  <si>
    <t>North Scituate Public Library</t>
  </si>
  <si>
    <t>ESM</t>
  </si>
  <si>
    <t>East Smithfield Public Library</t>
  </si>
  <si>
    <t>Smithfield</t>
  </si>
  <si>
    <t>GVL</t>
  </si>
  <si>
    <t>Greenville Public Library</t>
  </si>
  <si>
    <t>SKI</t>
  </si>
  <si>
    <t>South Kingstown Public Library</t>
  </si>
  <si>
    <t>South Kingstown</t>
  </si>
  <si>
    <t>TIV</t>
  </si>
  <si>
    <t>Tiverton Public Library</t>
  </si>
  <si>
    <t>Tiverton</t>
  </si>
  <si>
    <t>WRR</t>
  </si>
  <si>
    <t>George Hail Free Library</t>
  </si>
  <si>
    <t>Warren</t>
  </si>
  <si>
    <t>WPO</t>
  </si>
  <si>
    <t>Pontiac Free Library</t>
  </si>
  <si>
    <t>Warwick</t>
  </si>
  <si>
    <t>WAR</t>
  </si>
  <si>
    <t>Warwick Public Library</t>
  </si>
  <si>
    <t>WGR</t>
  </si>
  <si>
    <t>Louttit Library</t>
  </si>
  <si>
    <t>West Greenwich</t>
  </si>
  <si>
    <t>WWA</t>
  </si>
  <si>
    <t>West Warwick Public Library</t>
  </si>
  <si>
    <t>West Warwick</t>
  </si>
  <si>
    <t>WES</t>
  </si>
  <si>
    <t>Westerly Public Library</t>
  </si>
  <si>
    <t>Westerly</t>
  </si>
  <si>
    <t>WNS</t>
  </si>
  <si>
    <t>Woonsocket Harris Public Library</t>
  </si>
  <si>
    <t>Woonsocket</t>
  </si>
  <si>
    <r>
      <rPr>
        <b/>
        <sz val="10"/>
        <rFont val="Calibri"/>
        <family val="2"/>
        <scheme val="minor"/>
      </rPr>
      <t>Total Weeks Open*</t>
    </r>
    <r>
      <rPr>
        <sz val="10"/>
        <rFont val="Calibri"/>
        <family val="2"/>
        <scheme val="minor"/>
      </rPr>
      <t xml:space="preserve"> - This figure is only for the central library in libraries with multiple outlets. Number of weeks open for individual outlets can be found on the Branches tab. For PCL, this figure represents the mode (most frequent figure) for number of weeks open among the 10 outlets.
</t>
    </r>
    <r>
      <rPr>
        <b/>
        <sz val="10"/>
        <rFont val="Calibri"/>
        <family val="2"/>
        <scheme val="minor"/>
      </rPr>
      <t>Total Square Feet†</t>
    </r>
    <r>
      <rPr>
        <sz val="10"/>
        <rFont val="Calibri"/>
        <family val="2"/>
        <scheme val="minor"/>
      </rPr>
      <t xml:space="preserve"> - This figure is the sum of all outlets in the library system. Square footage for individual outlets can be found on the Branches tab.</t>
    </r>
  </si>
  <si>
    <t>Address</t>
  </si>
  <si>
    <t>City</t>
  </si>
  <si>
    <t>Zip Code</t>
  </si>
  <si>
    <t>County</t>
  </si>
  <si>
    <t>Phone</t>
  </si>
  <si>
    <t>Web Address</t>
  </si>
  <si>
    <t>205 Central Street</t>
  </si>
  <si>
    <t>adamspubliclibrary.org</t>
  </si>
  <si>
    <t>15 Knight Street</t>
  </si>
  <si>
    <t>Washington</t>
  </si>
  <si>
    <t>ashawaylibrary.org</t>
  </si>
  <si>
    <t>281 County Road</t>
  </si>
  <si>
    <t>www.barringtonlibrary.org</t>
  </si>
  <si>
    <t>44 Commons</t>
  </si>
  <si>
    <t>brownell-libraryri.org</t>
  </si>
  <si>
    <t>7 Pinehurst Drive</t>
  </si>
  <si>
    <t>www.clarklib.org</t>
  </si>
  <si>
    <t>1672 Flat River Road</t>
  </si>
  <si>
    <t>Kent</t>
  </si>
  <si>
    <t>www.coventrylibrary.org/</t>
  </si>
  <si>
    <t>140 Sockanosset Cross Road</t>
  </si>
  <si>
    <t>www.cranstonlibrary.org</t>
  </si>
  <si>
    <t>4417 Old Post Road</t>
  </si>
  <si>
    <t>www.crossmills.org</t>
  </si>
  <si>
    <t>1464 Diamond Hill Road</t>
  </si>
  <si>
    <t>www.cumberlandlibrary.org</t>
  </si>
  <si>
    <t>481 Davisville Road</t>
  </si>
  <si>
    <t>davisvillefreelibrary.org</t>
  </si>
  <si>
    <t>82 Peirce Street</t>
  </si>
  <si>
    <t>www.eastgreenwichlibrary.org</t>
  </si>
  <si>
    <t>41 Grove Avenue</t>
  </si>
  <si>
    <t>(401) 434-2453</t>
  </si>
  <si>
    <t>www.eastprovidencelibrary.org</t>
  </si>
  <si>
    <t>50 Esmond Street</t>
  </si>
  <si>
    <t>myespl.org</t>
  </si>
  <si>
    <t>530 Main Street</t>
  </si>
  <si>
    <t>www.georgehail.org</t>
  </si>
  <si>
    <t>1137 Putnam Pike</t>
  </si>
  <si>
    <t>glocesterlibraries.org</t>
  </si>
  <si>
    <t>573 Putnam Pike</t>
  </si>
  <si>
    <t>www.greenvillelibraryri.org</t>
  </si>
  <si>
    <t>195 Putnam Pike</t>
  </si>
  <si>
    <t>www.glocesterlibraries.org</t>
  </si>
  <si>
    <t>374 North Road</t>
  </si>
  <si>
    <t>HopeLibraryRI.org</t>
  </si>
  <si>
    <t>Dodge Street</t>
  </si>
  <si>
    <t>www.islandfreelibrary.org</t>
  </si>
  <si>
    <t>26 North Road</t>
  </si>
  <si>
    <t>jamestownphilomenianlibrary.org</t>
  </si>
  <si>
    <t>100 Tinkham Lane</t>
  </si>
  <si>
    <t>www.jmslibrary.org</t>
  </si>
  <si>
    <t>24 Spring Street</t>
  </si>
  <si>
    <t>www.langworthylibrary.org</t>
  </si>
  <si>
    <t>184 Howard Hill Road</t>
  </si>
  <si>
    <t>www.fosterlibraries.org</t>
  </si>
  <si>
    <t>145 Old River Road</t>
  </si>
  <si>
    <t>www.lincolnlibrary.com</t>
  </si>
  <si>
    <t>274 Victory Highway</t>
  </si>
  <si>
    <t>www.louttitlibrary.org/</t>
  </si>
  <si>
    <t>1 Memorial Avenue</t>
  </si>
  <si>
    <t>mohrlibrary.org</t>
  </si>
  <si>
    <t>35 Kingstown Road</t>
  </si>
  <si>
    <t>www.narlib.org</t>
  </si>
  <si>
    <t>1810 Mineral Spring Avenue</t>
  </si>
  <si>
    <t>nprovlib.org</t>
  </si>
  <si>
    <t>700 West Main Road</t>
  </si>
  <si>
    <t>middletownpubliclibraryri.org</t>
  </si>
  <si>
    <t>300 Spring Street</t>
  </si>
  <si>
    <t>newportlibraryri.org</t>
  </si>
  <si>
    <t>100 Boone Street</t>
  </si>
  <si>
    <t>www.nklibrary.org</t>
  </si>
  <si>
    <t>606 West Greenville Road</t>
  </si>
  <si>
    <t>scituatelibrary.org</t>
  </si>
  <si>
    <t>20 Main Street</t>
  </si>
  <si>
    <t>www.nspl.info</t>
  </si>
  <si>
    <t>57 Church Street</t>
  </si>
  <si>
    <t>Pascoag</t>
  </si>
  <si>
    <t>www.pascoaglibrary.org</t>
  </si>
  <si>
    <t>13 Summer Street</t>
  </si>
  <si>
    <t>www.pawtucketlibrary.org</t>
  </si>
  <si>
    <t>101 Greenwich Avenue</t>
  </si>
  <si>
    <t>www.pontiacfreelibrary.org</t>
  </si>
  <si>
    <t>2658 East Main Road</t>
  </si>
  <si>
    <t>www.portsmouthlibrary.org</t>
  </si>
  <si>
    <t>150 Empire Street</t>
  </si>
  <si>
    <t>www.provlib.org</t>
  </si>
  <si>
    <t>525 Hope Street</t>
  </si>
  <si>
    <t>www.rogersfreelibrary.org</t>
  </si>
  <si>
    <t>1057 Kingstown Road</t>
  </si>
  <si>
    <t>www.skpl.org</t>
  </si>
  <si>
    <t>34 Roosevelt Avenue</t>
  </si>
  <si>
    <t>https://tivertonlibrary.org/</t>
  </si>
  <si>
    <t>600 Sandy Lane</t>
  </si>
  <si>
    <t>www.warwicklibrary.org</t>
  </si>
  <si>
    <t>1043 Main Street</t>
  </si>
  <si>
    <t>wwpl.org/</t>
  </si>
  <si>
    <t>44 Broad Street</t>
  </si>
  <si>
    <t>westerlylibrary.org</t>
  </si>
  <si>
    <t>45 Ferry Road</t>
  </si>
  <si>
    <t>willettfree.org</t>
  </si>
  <si>
    <t>303 Clinton Street</t>
  </si>
  <si>
    <t>www.woonsocketlibrary.org</t>
  </si>
  <si>
    <t>Administrative Entity</t>
  </si>
  <si>
    <t>Outlet Type</t>
  </si>
  <si>
    <t>Hours Open</t>
  </si>
  <si>
    <t>Weeks Open</t>
  </si>
  <si>
    <t>Square Footage of Outlet</t>
  </si>
  <si>
    <t>Central Library</t>
  </si>
  <si>
    <t>GRE</t>
  </si>
  <si>
    <t>Greene Public Library</t>
  </si>
  <si>
    <t>Branch Library</t>
  </si>
  <si>
    <t>179 Hopkins Hollow Road</t>
  </si>
  <si>
    <t>Greene</t>
  </si>
  <si>
    <t>Cranston Public Library - Central</t>
  </si>
  <si>
    <t>ARL</t>
  </si>
  <si>
    <t>Arlington Branch</t>
  </si>
  <si>
    <t>1064 Cranston Street</t>
  </si>
  <si>
    <t>AUB</t>
  </si>
  <si>
    <t>Auburn Branch</t>
  </si>
  <si>
    <t>396 Pontiac Avenue</t>
  </si>
  <si>
    <t>KNV</t>
  </si>
  <si>
    <t>Knightsville Branch</t>
  </si>
  <si>
    <t>1847 Cranston Street</t>
  </si>
  <si>
    <t>OAK</t>
  </si>
  <si>
    <t>Oak Lawn Branch</t>
  </si>
  <si>
    <t>230 Wilbur Avenue</t>
  </si>
  <si>
    <t>HAL</t>
  </si>
  <si>
    <t>William Hall Library</t>
  </si>
  <si>
    <t>1825 Broad Street</t>
  </si>
  <si>
    <t>Weaver Library</t>
  </si>
  <si>
    <t>EPF</t>
  </si>
  <si>
    <t>Fuller Creative Learning Center</t>
  </si>
  <si>
    <t>260 Dover Avenue</t>
  </si>
  <si>
    <t>EPV</t>
  </si>
  <si>
    <t>Riverside Branch</t>
  </si>
  <si>
    <t>475 Bullocks Point Avenue</t>
  </si>
  <si>
    <t>Foster Public Library</t>
  </si>
  <si>
    <t>TYL</t>
  </si>
  <si>
    <t>Tyler Free Library</t>
  </si>
  <si>
    <t>81A Moosup Valley Road</t>
  </si>
  <si>
    <t>PBK</t>
  </si>
  <si>
    <t>Pawtucket Public Library Bookmobile</t>
  </si>
  <si>
    <t>Bookmobile</t>
  </si>
  <si>
    <t>Not Available</t>
  </si>
  <si>
    <t>PCB</t>
  </si>
  <si>
    <t>Providence Community Library Bookmobile</t>
  </si>
  <si>
    <t>1 Olneyville Square</t>
  </si>
  <si>
    <t>FPT</t>
  </si>
  <si>
    <t>Fox Point Library</t>
  </si>
  <si>
    <t>90 Ives Street</t>
  </si>
  <si>
    <t>KMA</t>
  </si>
  <si>
    <t>Knight Memorial Library</t>
  </si>
  <si>
    <t>275 Elmwood Avenue</t>
  </si>
  <si>
    <t>MTP</t>
  </si>
  <si>
    <t>Mount Pleasant Library</t>
  </si>
  <si>
    <t>315 Academy Avenue</t>
  </si>
  <si>
    <t>OLN</t>
  </si>
  <si>
    <t>Olneyville Library</t>
  </si>
  <si>
    <t>ROC</t>
  </si>
  <si>
    <t>Rochambeau Library</t>
  </si>
  <si>
    <t>708 Hope Street</t>
  </si>
  <si>
    <t>SMH</t>
  </si>
  <si>
    <t>Smith Hill Library</t>
  </si>
  <si>
    <t>31 Candace Street</t>
  </si>
  <si>
    <t>SPR</t>
  </si>
  <si>
    <t>South Providence Library</t>
  </si>
  <si>
    <t>441 Prairie Avenue</t>
  </si>
  <si>
    <t>WAN</t>
  </si>
  <si>
    <t>Wanskuck Library</t>
  </si>
  <si>
    <t>233 Veazie Street</t>
  </si>
  <si>
    <t>WPK</t>
  </si>
  <si>
    <t>Washington Park Library</t>
  </si>
  <si>
    <t>1316 Broad Street</t>
  </si>
  <si>
    <t>Peace Dale Library</t>
  </si>
  <si>
    <t>SKK</t>
  </si>
  <si>
    <t>Kingston Free Library</t>
  </si>
  <si>
    <t>2605 Kingstown Road</t>
  </si>
  <si>
    <t>Kingston</t>
  </si>
  <si>
    <t>SKH</t>
  </si>
  <si>
    <t>Robert Beverly Hale Library</t>
  </si>
  <si>
    <t>2601 Commodore Perry Highway</t>
  </si>
  <si>
    <t>Wakefield</t>
  </si>
  <si>
    <t>TUN</t>
  </si>
  <si>
    <t>Union Public Library</t>
  </si>
  <si>
    <t>3832 Main Road</t>
  </si>
  <si>
    <t>Warwick Public Library - Central</t>
  </si>
  <si>
    <t>WAP</t>
  </si>
  <si>
    <t>Apponaug Branch</t>
  </si>
  <si>
    <t>3267 Post Road</t>
  </si>
  <si>
    <t>WCO</t>
  </si>
  <si>
    <t>Conimicut Branch</t>
  </si>
  <si>
    <t>55 Beach Avenue</t>
  </si>
  <si>
    <t>WNO</t>
  </si>
  <si>
    <t>Norwood Branch</t>
  </si>
  <si>
    <t>328 Pawtuxet Avenue</t>
  </si>
  <si>
    <t>Total Operating Revenue</t>
  </si>
  <si>
    <t>No. of libraries</t>
  </si>
  <si>
    <t>% of state population</t>
  </si>
  <si>
    <t>Over $5,000,000</t>
  </si>
  <si>
    <t>$2,000,000 - $5,000,000</t>
  </si>
  <si>
    <t>$1,000,000 - $2,000,000</t>
  </si>
  <si>
    <t>$500,000 - $1,000,000</t>
  </si>
  <si>
    <t>$250,000 - $500,000</t>
  </si>
  <si>
    <t>$125,000 - $250,000</t>
  </si>
  <si>
    <t>Below $125,000</t>
  </si>
  <si>
    <t>Over 50,000</t>
  </si>
  <si>
    <t>20,000 - 49,999</t>
  </si>
  <si>
    <t>10,000 - 19,999</t>
  </si>
  <si>
    <t>5,000 - 9,999</t>
  </si>
  <si>
    <t>Below 5,000</t>
  </si>
  <si>
    <t>Library</t>
  </si>
  <si>
    <t>Total Op Rev</t>
  </si>
  <si>
    <t>Population</t>
  </si>
  <si>
    <t>Muni</t>
  </si>
  <si>
    <t>773 Ten Rod Road</t>
  </si>
  <si>
    <t>www.exeterpubliclibrary.org</t>
  </si>
  <si>
    <t>clpvd.org</t>
  </si>
  <si>
    <t>Number of staff</t>
  </si>
  <si>
    <t>Number of Staff</t>
  </si>
  <si>
    <t>Number of libraries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</si>
  <si>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</si>
  <si>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If you have questions about using the data, suggestions for improvements, or have developed analyses that would be helpful to the community, please contact Kelly Metzger (email: kelly.metzger@olis.ri.gov).</t>
  </si>
  <si>
    <t>Click on one of the links below or one of the tabs to view individual sheets.</t>
  </si>
  <si>
    <t>Tab Title</t>
  </si>
  <si>
    <t>Worksheet description</t>
  </si>
  <si>
    <t>Profiles</t>
  </si>
  <si>
    <t>Library population, facilities, hours</t>
  </si>
  <si>
    <t>Directory</t>
  </si>
  <si>
    <t>Library address and contact information</t>
  </si>
  <si>
    <t>Branches</t>
  </si>
  <si>
    <t>Directory of all library outlets in multi-branch library systems</t>
  </si>
  <si>
    <t>Revenue ranking</t>
  </si>
  <si>
    <t>Ranking of libraries by operating revenue</t>
  </si>
  <si>
    <t>Population ranking</t>
  </si>
  <si>
    <t>Peers ranked by population</t>
  </si>
  <si>
    <t>2023 Rhode Island Public Library Statistical Report:
General Information</t>
  </si>
  <si>
    <t>Release date: January 2024</t>
  </si>
  <si>
    <t xml:space="preserve">These data tables are part of a statistical report based on data collected in the 2023 Rhode Island Public Library Annual Survey. The full report is located on the Office of Library and Information Services website at https://olis.ri.gov/programs-and-support/library-statistics/public-library-annual-survey. </t>
  </si>
  <si>
    <t>Data collected through the Annual Survey covers FY2023 (July 1, 2022 - June 30, 2023). The deadline for the report submission was September 15, 2023.</t>
  </si>
  <si>
    <t>Library Service Area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</si>
</sst>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lt;=9999999]###\-####;\(###\)\ ###\-####"/>
    <numFmt numFmtId="165" formatCode="&quot;$&quot;#,##0"/>
    <numFmt numFmtId="166" formatCode="&quot;$&quot;#,##0.00"/>
    <numFmt numFmtId="167" formatCode="_(&quot;$&quot;* #,##0_);_(&quot;$&quot;* \(#,##0\);_(&quot;$&quot;* &quot;-&quot;??_);_(@_)"/>
    <numFmt numFmtId="168" formatCode="00000"/>
  </numFmts>
  <fonts count="14">
    <font>
      <sz val="10"/>
      <name val="Arial"/>
    </font>
    <font>
      <sz val="10"/>
      <name val="Arial"/>
      <family val="2"/>
    </font>
    <font>
      <u/>
      <sz val="10"/>
      <color indexed="12"/>
      <name val="Arial"/>
      <family val="2"/>
    </font>
    <font>
      <sz val="10"/>
      <name val="Arial"/>
      <family val="2"/>
    </font>
    <font>
      <b/>
      <sz val="10"/>
      <color theme="0"/>
      <name val="Arial Nova"/>
      <family val="2"/>
    </font>
    <font>
      <sz val="10"/>
      <name val="Arial Nova"/>
      <family val="2"/>
    </font>
    <font>
      <u/>
      <sz val="10"/>
      <color indexed="12"/>
      <name val="Arial Nova"/>
      <family val="2"/>
    </font>
    <font>
      <b/>
      <sz val="10"/>
      <name val="Arial Nova"/>
      <family val="2"/>
    </font>
    <font>
      <sz val="10"/>
      <name val="Calibri"/>
      <family val="2"/>
      <scheme val="minor"/>
    </font>
    <font>
      <b/>
      <sz val="10"/>
      <name val="Calibri"/>
      <family val="2"/>
      <scheme val="minor"/>
    </font>
    <font>
      <sz val="10"/>
      <name val="Arial"/>
    </font>
    <font>
      <b/>
      <sz val="11"/>
      <name val="Calibri"/>
      <family val="2"/>
      <scheme val="minor"/>
    </font>
    <font>
      <b/>
      <sz val="10"/>
      <name val="Arial"/>
      <family val="2"/>
    </font>
    <font>
      <u/>
      <sz val="10"/>
      <color theme="10"/>
      <name val="Arial"/>
      <family val="2"/>
    </font>
  </fonts>
  <fills count="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s>
  <cellStyleXfs count="9">
    <xf numFmtId="0" fontId="0" fillId="0" borderId="0"/>
    <xf numFmtId="0" fontId="2" fillId="0" borderId="0" applyNumberFormat="0" applyFill="0" applyBorder="0" applyAlignment="0" applyProtection="0"/>
    <xf numFmtId="0" fontId="1" fillId="0" borderId="0" applyNumberFormat="0" applyFont="0" applyFill="0" applyBorder="0" applyProtection="0">
      <alignment horizontal="left" vertical="center"/>
    </xf>
    <xf numFmtId="3" fontId="1" fillId="0" borderId="0" applyFont="0" applyFill="0" applyBorder="0" applyAlignment="0" applyProtection="0"/>
    <xf numFmtId="14" fontId="1" fillId="0" borderId="0" applyFont="0" applyFill="0" applyBorder="0" applyAlignment="0" applyProtection="0"/>
    <xf numFmtId="0" fontId="1" fillId="0" borderId="0"/>
    <xf numFmtId="9" fontId="3" fillId="0" borderId="0" applyFont="0" applyFill="0" applyBorder="0" applyAlignment="0" applyProtection="0"/>
    <xf numFmtId="44" fontId="10" fillId="0" borderId="0" applyFont="0" applyFill="0" applyBorder="0" applyAlignment="0" applyProtection="0"/>
    <xf numFmtId="0" fontId="13" fillId="0" borderId="0" applyNumberFormat="0" applyFill="0" applyBorder="0" applyAlignment="0" applyProtection="0"/>
  </cellStyleXfs>
  <cellXfs count="98">
    <xf numFmtId="0" fontId="0" fillId="0" borderId="0" xfId="0"/>
    <xf numFmtId="0" fontId="5" fillId="0" borderId="0" xfId="0" applyFont="1" applyAlignment="1">
      <alignment horizontal="left"/>
    </xf>
    <xf numFmtId="0" fontId="5" fillId="0" borderId="0" xfId="0" applyFont="1"/>
    <xf numFmtId="0" fontId="5" fillId="0" borderId="0" xfId="2" applyFont="1" applyFill="1" applyBorder="1">
      <alignment horizontal="left" vertical="center"/>
    </xf>
    <xf numFmtId="3" fontId="5" fillId="0" borderId="0" xfId="3" applyFont="1" applyFill="1" applyBorder="1" applyAlignment="1">
      <alignment horizontal="center"/>
    </xf>
    <xf numFmtId="3" fontId="5" fillId="0" borderId="0" xfId="3" applyFont="1" applyFill="1" applyBorder="1"/>
    <xf numFmtId="0" fontId="6" fillId="0" borderId="0" xfId="1" applyFont="1" applyFill="1" applyBorder="1"/>
    <xf numFmtId="4" fontId="5" fillId="0" borderId="0" xfId="0" applyNumberFormat="1" applyFont="1"/>
    <xf numFmtId="166" fontId="5" fillId="0" borderId="0" xfId="0" applyNumberFormat="1" applyFont="1"/>
    <xf numFmtId="165" fontId="5" fillId="0" borderId="0" xfId="0" applyNumberFormat="1" applyFont="1"/>
    <xf numFmtId="14" fontId="5" fillId="0" borderId="0" xfId="4" applyFont="1" applyFill="1" applyBorder="1"/>
    <xf numFmtId="164" fontId="5" fillId="0" borderId="0" xfId="2" applyNumberFormat="1" applyFont="1" applyFill="1" applyBorder="1" applyAlignment="1">
      <alignment horizontal="center" vertical="center"/>
    </xf>
    <xf numFmtId="0" fontId="5" fillId="0" borderId="0" xfId="0" applyFont="1" applyAlignment="1">
      <alignment horizontal="center"/>
    </xf>
    <xf numFmtId="0" fontId="5" fillId="0" borderId="0" xfId="5" applyFont="1"/>
    <xf numFmtId="0" fontId="5" fillId="0" borderId="0" xfId="5" applyFont="1" applyAlignment="1">
      <alignment horizontal="center"/>
    </xf>
    <xf numFmtId="0" fontId="5" fillId="0" borderId="0" xfId="5" applyFont="1" applyAlignment="1">
      <alignment horizontal="center" vertical="center"/>
    </xf>
    <xf numFmtId="0" fontId="7" fillId="0" borderId="1" xfId="0" applyFont="1" applyBorder="1"/>
    <xf numFmtId="0" fontId="5" fillId="0" borderId="1" xfId="0" applyFont="1" applyBorder="1"/>
    <xf numFmtId="0" fontId="7" fillId="0" borderId="2" xfId="0" applyFont="1" applyBorder="1"/>
    <xf numFmtId="0" fontId="5" fillId="0" borderId="2" xfId="0" applyFont="1" applyBorder="1"/>
    <xf numFmtId="0" fontId="7" fillId="0" borderId="2" xfId="0" applyFont="1" applyBorder="1" applyAlignment="1">
      <alignment horizontal="left"/>
    </xf>
    <xf numFmtId="0" fontId="5" fillId="0" borderId="2" xfId="2" applyFont="1" applyFill="1" applyBorder="1">
      <alignment horizontal="left" vertical="center"/>
    </xf>
    <xf numFmtId="3" fontId="7" fillId="0" borderId="1" xfId="0" applyNumberFormat="1" applyFont="1" applyBorder="1" applyAlignment="1">
      <alignment horizontal="center"/>
    </xf>
    <xf numFmtId="0" fontId="7" fillId="0" borderId="1" xfId="0" applyFont="1" applyBorder="1" applyAlignment="1">
      <alignment horizontal="center"/>
    </xf>
    <xf numFmtId="10" fontId="5" fillId="0" borderId="0" xfId="6" applyNumberFormat="1" applyFont="1"/>
    <xf numFmtId="3" fontId="7" fillId="0" borderId="2" xfId="0" applyNumberFormat="1" applyFont="1" applyBorder="1" applyAlignment="1">
      <alignment horizontal="center"/>
    </xf>
    <xf numFmtId="0" fontId="7" fillId="0" borderId="2" xfId="0" applyFont="1" applyBorder="1" applyAlignment="1">
      <alignment horizontal="center"/>
    </xf>
    <xf numFmtId="165" fontId="7" fillId="0" borderId="2" xfId="0" applyNumberFormat="1" applyFont="1" applyBorder="1"/>
    <xf numFmtId="3" fontId="7" fillId="0" borderId="2" xfId="3" applyFont="1" applyFill="1" applyBorder="1" applyAlignment="1">
      <alignment horizontal="center"/>
    </xf>
    <xf numFmtId="10" fontId="7" fillId="0" borderId="1" xfId="6" applyNumberFormat="1" applyFont="1" applyBorder="1"/>
    <xf numFmtId="10" fontId="7" fillId="0" borderId="2" xfId="6" applyNumberFormat="1" applyFont="1" applyBorder="1"/>
    <xf numFmtId="10" fontId="5" fillId="0" borderId="0" xfId="6" applyNumberFormat="1" applyFont="1" applyBorder="1"/>
    <xf numFmtId="0" fontId="4" fillId="2" borderId="4" xfId="5" applyFont="1" applyFill="1" applyBorder="1" applyAlignment="1">
      <alignment horizontal="center" vertical="center" wrapText="1"/>
    </xf>
    <xf numFmtId="0" fontId="5" fillId="0" borderId="5" xfId="2" applyFont="1" applyFill="1" applyBorder="1">
      <alignment horizontal="left" vertical="center"/>
    </xf>
    <xf numFmtId="0" fontId="5" fillId="0" borderId="0" xfId="5" applyFont="1" applyBorder="1" applyAlignment="1">
      <alignment horizontal="left"/>
    </xf>
    <xf numFmtId="3" fontId="5" fillId="0" borderId="6" xfId="3" applyFont="1" applyFill="1" applyBorder="1" applyAlignment="1">
      <alignment horizontal="center" vertical="center"/>
    </xf>
    <xf numFmtId="0" fontId="5" fillId="0" borderId="7" xfId="2" applyFont="1" applyFill="1" applyBorder="1">
      <alignment horizontal="left" vertical="center"/>
    </xf>
    <xf numFmtId="0" fontId="5" fillId="0" borderId="1" xfId="5" applyFont="1" applyBorder="1" applyAlignment="1">
      <alignment horizontal="left"/>
    </xf>
    <xf numFmtId="0" fontId="5" fillId="0" borderId="1" xfId="2" applyFont="1" applyFill="1" applyBorder="1">
      <alignment horizontal="left" vertical="center"/>
    </xf>
    <xf numFmtId="164" fontId="5" fillId="0" borderId="1" xfId="2" applyNumberFormat="1" applyFont="1" applyFill="1" applyBorder="1" applyAlignment="1">
      <alignment horizontal="center" vertical="center"/>
    </xf>
    <xf numFmtId="3" fontId="5" fillId="0" borderId="1" xfId="3" applyFont="1" applyFill="1" applyBorder="1" applyAlignment="1">
      <alignment horizontal="center"/>
    </xf>
    <xf numFmtId="3" fontId="5" fillId="0" borderId="8" xfId="3"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0" borderId="5" xfId="2" applyFont="1" applyFill="1" applyBorder="1" applyAlignment="1">
      <alignment horizontal="center" vertical="center"/>
    </xf>
    <xf numFmtId="0" fontId="5" fillId="0" borderId="0" xfId="0" applyFont="1" applyBorder="1" applyAlignment="1">
      <alignment horizontal="left"/>
    </xf>
    <xf numFmtId="0" fontId="6" fillId="0" borderId="6" xfId="1" applyFont="1" applyFill="1" applyBorder="1"/>
    <xf numFmtId="0" fontId="5" fillId="0" borderId="7" xfId="2" applyFont="1" applyFill="1" applyBorder="1" applyAlignment="1">
      <alignment horizontal="center" vertical="center"/>
    </xf>
    <xf numFmtId="0" fontId="5" fillId="0" borderId="1" xfId="0" applyFont="1" applyBorder="1" applyAlignment="1">
      <alignment horizontal="left"/>
    </xf>
    <xf numFmtId="0" fontId="6" fillId="0" borderId="8" xfId="1" applyFont="1" applyFill="1" applyBorder="1"/>
    <xf numFmtId="3" fontId="5" fillId="0" borderId="6" xfId="3" applyFont="1" applyFill="1" applyBorder="1" applyAlignment="1">
      <alignment horizontal="center"/>
    </xf>
    <xf numFmtId="0" fontId="5" fillId="0" borderId="5" xfId="0" applyFont="1" applyBorder="1"/>
    <xf numFmtId="0" fontId="5" fillId="0" borderId="0" xfId="0" applyFont="1" applyBorder="1"/>
    <xf numFmtId="0" fontId="5" fillId="0" borderId="0" xfId="0" applyFont="1" applyBorder="1" applyAlignment="1">
      <alignment horizontal="center"/>
    </xf>
    <xf numFmtId="0" fontId="5" fillId="0" borderId="6" xfId="0" applyFont="1" applyBorder="1" applyAlignment="1">
      <alignment horizontal="center"/>
    </xf>
    <xf numFmtId="0" fontId="4" fillId="2" borderId="4" xfId="0" applyFont="1" applyFill="1" applyBorder="1" applyAlignment="1">
      <alignment horizontal="center" vertical="center" wrapText="1"/>
    </xf>
    <xf numFmtId="0" fontId="5" fillId="3" borderId="0" xfId="2" applyFont="1" applyFill="1" applyBorder="1">
      <alignment horizontal="left" vertical="center"/>
    </xf>
    <xf numFmtId="164" fontId="1" fillId="0" borderId="0" xfId="2" applyNumberFormat="1" applyFont="1" applyFill="1" applyBorder="1">
      <alignment horizontal="left" vertical="center"/>
    </xf>
    <xf numFmtId="164" fontId="1" fillId="0" borderId="1" xfId="2" applyNumberFormat="1" applyFont="1" applyFill="1" applyBorder="1">
      <alignment horizontal="left" vertical="center"/>
    </xf>
    <xf numFmtId="0" fontId="2" fillId="0" borderId="6" xfId="1" applyFill="1" applyBorder="1"/>
    <xf numFmtId="165" fontId="7" fillId="0" borderId="1" xfId="0" applyNumberFormat="1" applyFont="1" applyBorder="1" applyAlignment="1">
      <alignment horizontal="right"/>
    </xf>
    <xf numFmtId="0" fontId="4" fillId="2" borderId="4" xfId="0" applyFont="1" applyFill="1" applyBorder="1" applyAlignment="1">
      <alignment horizontal="center" vertical="center" wrapText="1"/>
    </xf>
    <xf numFmtId="167" fontId="0" fillId="0" borderId="0" xfId="7" applyNumberFormat="1" applyFont="1"/>
    <xf numFmtId="168" fontId="5" fillId="3" borderId="0" xfId="2" applyNumberFormat="1" applyFont="1" applyFill="1" applyBorder="1" applyAlignment="1">
      <alignment horizontal="center" vertical="center"/>
    </xf>
    <xf numFmtId="0" fontId="2" fillId="3" borderId="6" xfId="1" applyFill="1" applyBorder="1"/>
    <xf numFmtId="168" fontId="5" fillId="0" borderId="0" xfId="2" applyNumberFormat="1" applyFont="1" applyFill="1" applyBorder="1" applyAlignment="1">
      <alignment horizontal="center" vertical="center"/>
    </xf>
    <xf numFmtId="168" fontId="5" fillId="0" borderId="1" xfId="2" applyNumberFormat="1" applyFont="1" applyFill="1" applyBorder="1" applyAlignment="1">
      <alignment horizontal="center" vertical="center"/>
    </xf>
    <xf numFmtId="3" fontId="5" fillId="0" borderId="0" xfId="0" applyNumberFormat="1" applyFont="1" applyAlignment="1">
      <alignment horizontal="center"/>
    </xf>
    <xf numFmtId="0" fontId="2" fillId="0" borderId="6" xfId="1" applyFill="1" applyBorder="1" applyAlignment="1">
      <alignment horizontal="left" vertical="center"/>
    </xf>
    <xf numFmtId="0" fontId="1" fillId="4" borderId="11" xfId="5" applyFill="1" applyBorder="1"/>
    <xf numFmtId="0" fontId="11" fillId="0" borderId="0" xfId="5" applyFont="1" applyAlignment="1">
      <alignment vertical="center"/>
    </xf>
    <xf numFmtId="0" fontId="1" fillId="0" borderId="0" xfId="5"/>
    <xf numFmtId="0" fontId="1" fillId="4" borderId="14" xfId="5" applyFill="1" applyBorder="1"/>
    <xf numFmtId="0" fontId="1" fillId="4" borderId="0" xfId="5" applyFill="1"/>
    <xf numFmtId="0" fontId="1" fillId="4" borderId="15" xfId="5" applyFill="1" applyBorder="1"/>
    <xf numFmtId="0" fontId="1" fillId="4" borderId="14" xfId="5" applyFill="1" applyBorder="1" applyAlignment="1">
      <alignment vertical="center"/>
    </xf>
    <xf numFmtId="0" fontId="1" fillId="0" borderId="0" xfId="5" applyAlignment="1">
      <alignment vertical="center"/>
    </xf>
    <xf numFmtId="0" fontId="12" fillId="4" borderId="0" xfId="5" applyFont="1" applyFill="1"/>
    <xf numFmtId="0" fontId="2" fillId="0" borderId="0" xfId="1" applyFill="1"/>
    <xf numFmtId="0" fontId="1" fillId="4" borderId="16" xfId="5" applyFill="1" applyBorder="1"/>
    <xf numFmtId="0" fontId="1" fillId="4" borderId="17" xfId="5" applyFill="1" applyBorder="1"/>
    <xf numFmtId="0" fontId="1" fillId="4" borderId="18" xfId="5" applyFill="1" applyBorder="1"/>
    <xf numFmtId="0" fontId="13" fillId="0" borderId="0" xfId="8"/>
    <xf numFmtId="0" fontId="11" fillId="4" borderId="12" xfId="5" applyFont="1" applyFill="1" applyBorder="1" applyAlignment="1">
      <alignment horizontal="center" vertical="center" wrapText="1"/>
    </xf>
    <xf numFmtId="0" fontId="11" fillId="4" borderId="13" xfId="5" applyFont="1" applyFill="1" applyBorder="1" applyAlignment="1">
      <alignment horizontal="center" vertical="center" wrapText="1"/>
    </xf>
    <xf numFmtId="0" fontId="1" fillId="4" borderId="0" xfId="5" applyFill="1" applyAlignment="1">
      <alignment horizontal="left" vertical="center" wrapText="1"/>
    </xf>
    <xf numFmtId="0" fontId="1" fillId="4" borderId="15" xfId="5" applyFill="1" applyBorder="1" applyAlignment="1">
      <alignment horizontal="left" vertical="center" wrapText="1"/>
    </xf>
    <xf numFmtId="0" fontId="1" fillId="4" borderId="0" xfId="5" applyFill="1" applyAlignment="1">
      <alignment horizontal="left" wrapText="1"/>
    </xf>
    <xf numFmtId="0" fontId="1" fillId="4" borderId="15" xfId="5" applyFill="1" applyBorder="1" applyAlignment="1">
      <alignment horizontal="left" wrapText="1"/>
    </xf>
    <xf numFmtId="0" fontId="8" fillId="0" borderId="9" xfId="0" applyFont="1" applyBorder="1" applyAlignment="1">
      <alignment horizontal="left" vertical="center" wrapText="1"/>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4" fillId="2" borderId="4" xfId="0" applyFont="1" applyFill="1" applyBorder="1" applyAlignment="1">
      <alignment horizontal="center"/>
    </xf>
    <xf numFmtId="0" fontId="4" fillId="2" borderId="4" xfId="0" applyFont="1" applyFill="1" applyBorder="1" applyAlignment="1">
      <alignment horizontal="center" vertical="center" wrapText="1"/>
    </xf>
  </cellXfs>
  <cellStyles count="9">
    <cellStyle name="Currency" xfId="7" builtinId="4"/>
    <cellStyle name="Hyperlink" xfId="1" builtinId="8"/>
    <cellStyle name="Hyperlink 2" xfId="8" xr:uid="{42FD7CB4-928B-495C-B0B7-EC351FEA00C6}"/>
    <cellStyle name="Normal" xfId="0" builtinId="0"/>
    <cellStyle name="Normal 2" xfId="5" xr:uid="{30F2CC87-AE06-408A-B314-EDB843718110}"/>
    <cellStyle name="Percent" xfId="6" builtinId="5"/>
    <cellStyle name="sInteger" xfId="3" xr:uid="{15F1F522-6901-44A5-9B96-E2019E0C4272}"/>
    <cellStyle name="sShortDate" xfId="4" xr:uid="{5BD3368A-3794-4CD6-B55F-F2474CE59469}"/>
    <cellStyle name="sText" xfId="2" xr:uid="{8FFC1411-C3A7-4242-8FE4-4580A41089AA}"/>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443346</xdr:colOff>
      <xdr:row>12</xdr:row>
      <xdr:rowOff>3939</xdr:rowOff>
    </xdr:from>
    <xdr:to>
      <xdr:col>9</xdr:col>
      <xdr:colOff>633603</xdr:colOff>
      <xdr:row>16</xdr:row>
      <xdr:rowOff>111196</xdr:rowOff>
    </xdr:to>
    <xdr:pic>
      <xdr:nvPicPr>
        <xdr:cNvPr id="2" name="Picture 1">
          <a:extLst>
            <a:ext uri="{FF2B5EF4-FFF2-40B4-BE49-F238E27FC236}">
              <a16:creationId xmlns:a16="http://schemas.microsoft.com/office/drawing/2014/main" id="{0C14D4E5-9B64-4960-8689-E107C2AE5BC1}"/>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567796" y="3680589"/>
          <a:ext cx="752232" cy="754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oventrylibrary.org/" TargetMode="External"/><Relationship Id="rId13" Type="http://schemas.openxmlformats.org/officeDocument/2006/relationships/hyperlink" Target="http://www.fosterlibraries.org/" TargetMode="External"/><Relationship Id="rId18" Type="http://schemas.openxmlformats.org/officeDocument/2006/relationships/hyperlink" Target="http://www.nspl.info/" TargetMode="External"/><Relationship Id="rId3" Type="http://schemas.openxmlformats.org/officeDocument/2006/relationships/hyperlink" Target="https://clpvd.org/" TargetMode="External"/><Relationship Id="rId21" Type="http://schemas.openxmlformats.org/officeDocument/2006/relationships/hyperlink" Target="http://www.georgehail.org/" TargetMode="External"/><Relationship Id="rId7" Type="http://schemas.openxmlformats.org/officeDocument/2006/relationships/hyperlink" Target="http://www.crossmills.org/" TargetMode="External"/><Relationship Id="rId12" Type="http://schemas.openxmlformats.org/officeDocument/2006/relationships/hyperlink" Target="http://www.eastprovidencelibrary.org/" TargetMode="External"/><Relationship Id="rId17" Type="http://schemas.openxmlformats.org/officeDocument/2006/relationships/hyperlink" Target="http://www.islandfreelibrary.org/" TargetMode="External"/><Relationship Id="rId2" Type="http://schemas.openxmlformats.org/officeDocument/2006/relationships/hyperlink" Target="http://www.exeterpubliclibrary.org/" TargetMode="External"/><Relationship Id="rId16" Type="http://schemas.openxmlformats.org/officeDocument/2006/relationships/hyperlink" Target="http://www.narlib.org/" TargetMode="External"/><Relationship Id="rId20" Type="http://schemas.openxmlformats.org/officeDocument/2006/relationships/hyperlink" Target="http://www.clarklib.org/" TargetMode="External"/><Relationship Id="rId1" Type="http://schemas.openxmlformats.org/officeDocument/2006/relationships/hyperlink" Target="http://www.lincolnlibrary.com/" TargetMode="External"/><Relationship Id="rId6" Type="http://schemas.openxmlformats.org/officeDocument/2006/relationships/hyperlink" Target="http://www.jmslibrary.org/" TargetMode="External"/><Relationship Id="rId11" Type="http://schemas.openxmlformats.org/officeDocument/2006/relationships/hyperlink" Target="http://www.eastgreenwichlibrary.org/" TargetMode="External"/><Relationship Id="rId24" Type="http://schemas.openxmlformats.org/officeDocument/2006/relationships/printerSettings" Target="../printerSettings/printerSettings3.bin"/><Relationship Id="rId5" Type="http://schemas.openxmlformats.org/officeDocument/2006/relationships/hyperlink" Target="http://www.rogersfreelibrary.org/" TargetMode="External"/><Relationship Id="rId15" Type="http://schemas.openxmlformats.org/officeDocument/2006/relationships/hyperlink" Target="http://www.langworthylibrary.org/" TargetMode="External"/><Relationship Id="rId23" Type="http://schemas.openxmlformats.org/officeDocument/2006/relationships/hyperlink" Target="http://www.louttitlibrary.org/" TargetMode="External"/><Relationship Id="rId10" Type="http://schemas.openxmlformats.org/officeDocument/2006/relationships/hyperlink" Target="http://www.cumberlandlibrary.org/" TargetMode="External"/><Relationship Id="rId19" Type="http://schemas.openxmlformats.org/officeDocument/2006/relationships/hyperlink" Target="http://www.provlib.org/" TargetMode="External"/><Relationship Id="rId4" Type="http://schemas.openxmlformats.org/officeDocument/2006/relationships/hyperlink" Target="http://www.barringtonlibrary.org/" TargetMode="External"/><Relationship Id="rId9" Type="http://schemas.openxmlformats.org/officeDocument/2006/relationships/hyperlink" Target="http://www.cranstonlibrary.org/" TargetMode="External"/><Relationship Id="rId14" Type="http://schemas.openxmlformats.org/officeDocument/2006/relationships/hyperlink" Target="http://www.glocesterlibraries.org/" TargetMode="External"/><Relationship Id="rId22" Type="http://schemas.openxmlformats.org/officeDocument/2006/relationships/hyperlink" Target="http://www.pontiacfreelibrar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1704-D1AB-4082-90FF-DBA39B2A2D4E}">
  <sheetPr>
    <tabColor theme="7" tint="0.39997558519241921"/>
    <pageSetUpPr fitToPage="1"/>
  </sheetPr>
  <dimension ref="A1:EK33"/>
  <sheetViews>
    <sheetView showGridLines="0" showRowColHeaders="0" tabSelected="1" showRuler="0" zoomScaleNormal="100" zoomScaleSheetLayoutView="110" zoomScalePageLayoutView="110" workbookViewId="0"/>
  </sheetViews>
  <sheetFormatPr defaultColWidth="9.140625" defaultRowHeight="12.75"/>
  <cols>
    <col min="1" max="1" width="3.28515625" style="72" customWidth="1"/>
    <col min="2" max="4" width="9.140625" style="72"/>
    <col min="5" max="5" width="5.7109375" style="72" customWidth="1"/>
    <col min="6" max="6" width="9.140625" style="72" customWidth="1"/>
    <col min="7" max="7" width="23.42578125" style="72" customWidth="1"/>
    <col min="8" max="8" width="7.85546875" style="72" customWidth="1"/>
    <col min="9" max="9" width="8.42578125" style="72" customWidth="1"/>
    <col min="10" max="10" width="11.28515625" style="72" customWidth="1"/>
    <col min="11" max="11" width="0.7109375" style="72" customWidth="1"/>
    <col min="12" max="16384" width="9.140625" style="72"/>
  </cols>
  <sheetData>
    <row r="1" spans="1:141" ht="30" customHeight="1">
      <c r="A1" s="70"/>
      <c r="B1" s="84" t="s">
        <v>386</v>
      </c>
      <c r="C1" s="84"/>
      <c r="D1" s="84"/>
      <c r="E1" s="84"/>
      <c r="F1" s="84"/>
      <c r="G1" s="84"/>
      <c r="H1" s="84"/>
      <c r="I1" s="84"/>
      <c r="J1" s="85"/>
      <c r="K1" s="71"/>
    </row>
    <row r="2" spans="1:141">
      <c r="A2" s="73"/>
      <c r="B2" s="74"/>
      <c r="C2" s="74"/>
      <c r="D2" s="74"/>
      <c r="E2" s="74"/>
      <c r="F2" s="74"/>
      <c r="G2" s="74"/>
      <c r="H2" s="74"/>
      <c r="I2" s="74"/>
      <c r="J2" s="75"/>
    </row>
    <row r="3" spans="1:141">
      <c r="A3" s="73"/>
      <c r="B3" s="74" t="s">
        <v>387</v>
      </c>
      <c r="C3" s="74"/>
      <c r="D3" s="74"/>
      <c r="E3" s="74"/>
      <c r="F3" s="74"/>
      <c r="G3" s="74"/>
      <c r="H3" s="74"/>
      <c r="I3" s="74"/>
      <c r="J3" s="75"/>
    </row>
    <row r="4" spans="1:141">
      <c r="A4" s="73"/>
      <c r="B4" s="74"/>
      <c r="C4" s="74"/>
      <c r="D4" s="74"/>
      <c r="E4" s="74"/>
      <c r="F4" s="74"/>
      <c r="G4" s="74"/>
      <c r="H4" s="74"/>
      <c r="I4" s="74"/>
      <c r="J4" s="75"/>
    </row>
    <row r="5" spans="1:141" ht="39.75" customHeight="1">
      <c r="A5" s="73"/>
      <c r="B5" s="86" t="s">
        <v>388</v>
      </c>
      <c r="C5" s="86"/>
      <c r="D5" s="86"/>
      <c r="E5" s="86"/>
      <c r="F5" s="86"/>
      <c r="G5" s="86"/>
      <c r="H5" s="86"/>
      <c r="I5" s="86"/>
      <c r="J5" s="87"/>
    </row>
    <row r="6" spans="1:141">
      <c r="A6" s="73"/>
      <c r="B6" s="74"/>
      <c r="C6" s="74"/>
      <c r="D6" s="74"/>
      <c r="E6" s="74"/>
      <c r="F6" s="74"/>
      <c r="G6" s="74"/>
      <c r="H6" s="74"/>
      <c r="I6" s="74"/>
      <c r="J6" s="75"/>
    </row>
    <row r="7" spans="1:141" ht="27" customHeight="1">
      <c r="A7" s="73"/>
      <c r="B7" s="88" t="s">
        <v>389</v>
      </c>
      <c r="C7" s="88"/>
      <c r="D7" s="88"/>
      <c r="E7" s="88"/>
      <c r="F7" s="88"/>
      <c r="G7" s="88"/>
      <c r="H7" s="88"/>
      <c r="I7" s="88"/>
      <c r="J7" s="89"/>
    </row>
    <row r="8" spans="1:141">
      <c r="A8" s="73"/>
      <c r="B8" s="74"/>
      <c r="C8" s="74"/>
      <c r="D8" s="74"/>
      <c r="E8" s="74"/>
      <c r="F8" s="74"/>
      <c r="G8" s="74"/>
      <c r="H8" s="74"/>
      <c r="I8" s="74"/>
      <c r="J8" s="75"/>
    </row>
    <row r="9" spans="1:141" s="77" customFormat="1" ht="75.75" customHeight="1">
      <c r="A9" s="76"/>
      <c r="B9" s="86" t="s">
        <v>371</v>
      </c>
      <c r="C9" s="86"/>
      <c r="D9" s="86"/>
      <c r="E9" s="86"/>
      <c r="F9" s="86"/>
      <c r="G9" s="86"/>
      <c r="H9" s="86"/>
      <c r="I9" s="86"/>
      <c r="J9" s="87"/>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row>
    <row r="10" spans="1:141">
      <c r="A10" s="73"/>
      <c r="B10" s="74"/>
      <c r="C10" s="74"/>
      <c r="D10" s="74"/>
      <c r="E10" s="74"/>
      <c r="F10" s="74"/>
      <c r="G10" s="74"/>
      <c r="H10" s="74"/>
      <c r="I10" s="74"/>
      <c r="J10" s="75"/>
    </row>
    <row r="11" spans="1:141" ht="27.75" customHeight="1">
      <c r="A11" s="73"/>
      <c r="B11" s="86" t="s">
        <v>372</v>
      </c>
      <c r="C11" s="86"/>
      <c r="D11" s="86"/>
      <c r="E11" s="86"/>
      <c r="F11" s="86"/>
      <c r="G11" s="86"/>
      <c r="H11" s="86"/>
      <c r="I11" s="86"/>
      <c r="J11" s="87"/>
    </row>
    <row r="12" spans="1:141">
      <c r="A12" s="73"/>
      <c r="B12" s="74"/>
      <c r="C12" s="74"/>
      <c r="D12" s="74"/>
      <c r="E12" s="74"/>
      <c r="F12" s="74"/>
      <c r="G12" s="74"/>
      <c r="H12" s="74"/>
      <c r="I12" s="74"/>
      <c r="J12" s="75"/>
    </row>
    <row r="13" spans="1:141">
      <c r="A13" s="73"/>
      <c r="B13" s="74" t="s">
        <v>373</v>
      </c>
      <c r="C13" s="74"/>
      <c r="D13" s="74"/>
      <c r="E13" s="74"/>
      <c r="F13" s="74"/>
      <c r="G13" s="74"/>
      <c r="H13" s="74"/>
      <c r="I13" s="74"/>
      <c r="J13" s="75"/>
    </row>
    <row r="14" spans="1:141">
      <c r="A14" s="73"/>
      <c r="B14" s="74"/>
      <c r="C14" s="74"/>
      <c r="D14" s="74"/>
      <c r="E14" s="74"/>
      <c r="F14" s="74"/>
      <c r="G14" s="74"/>
      <c r="H14" s="74"/>
      <c r="I14" s="74"/>
      <c r="J14" s="75"/>
    </row>
    <row r="15" spans="1:141">
      <c r="A15" s="73"/>
      <c r="B15" s="78" t="s">
        <v>374</v>
      </c>
      <c r="C15" s="74"/>
      <c r="D15" s="74"/>
      <c r="E15" s="74"/>
      <c r="F15" s="78" t="s">
        <v>375</v>
      </c>
      <c r="G15" s="74"/>
      <c r="H15" s="74"/>
      <c r="I15" s="74"/>
      <c r="J15" s="75"/>
    </row>
    <row r="16" spans="1:141">
      <c r="A16" s="73"/>
      <c r="B16" s="79" t="s">
        <v>376</v>
      </c>
      <c r="C16" s="74"/>
      <c r="D16" s="74"/>
      <c r="E16" s="74"/>
      <c r="F16" s="74" t="s">
        <v>377</v>
      </c>
      <c r="G16" s="74"/>
      <c r="H16" s="74"/>
      <c r="I16" s="74"/>
      <c r="J16" s="75"/>
    </row>
    <row r="17" spans="1:10">
      <c r="A17" s="73"/>
      <c r="B17" s="79" t="s">
        <v>378</v>
      </c>
      <c r="C17" s="74"/>
      <c r="D17" s="74"/>
      <c r="E17" s="74"/>
      <c r="F17" s="74" t="s">
        <v>379</v>
      </c>
      <c r="G17" s="74"/>
      <c r="H17" s="74"/>
      <c r="I17" s="74"/>
      <c r="J17" s="75"/>
    </row>
    <row r="18" spans="1:10">
      <c r="A18" s="73"/>
      <c r="B18" s="79" t="s">
        <v>380</v>
      </c>
      <c r="C18" s="74"/>
      <c r="D18" s="74"/>
      <c r="E18" s="74"/>
      <c r="F18" s="74" t="s">
        <v>381</v>
      </c>
      <c r="G18" s="74"/>
      <c r="H18" s="74"/>
      <c r="I18" s="74"/>
      <c r="J18" s="75"/>
    </row>
    <row r="19" spans="1:10">
      <c r="A19" s="73"/>
      <c r="B19" s="79" t="s">
        <v>382</v>
      </c>
      <c r="C19" s="74"/>
      <c r="D19" s="74"/>
      <c r="E19" s="74"/>
      <c r="F19" s="74" t="s">
        <v>383</v>
      </c>
      <c r="G19" s="74"/>
      <c r="H19" s="74"/>
      <c r="I19" s="74"/>
      <c r="J19" s="75"/>
    </row>
    <row r="20" spans="1:10">
      <c r="A20" s="73"/>
      <c r="B20" s="79" t="s">
        <v>384</v>
      </c>
      <c r="C20" s="74"/>
      <c r="D20" s="74"/>
      <c r="E20" s="74"/>
      <c r="F20" s="74" t="s">
        <v>385</v>
      </c>
      <c r="G20" s="74"/>
      <c r="H20" s="74"/>
      <c r="I20" s="74"/>
      <c r="J20" s="75"/>
    </row>
    <row r="21" spans="1:10">
      <c r="A21" s="80"/>
      <c r="B21" s="81"/>
      <c r="C21" s="81"/>
      <c r="D21" s="81"/>
      <c r="E21" s="81"/>
      <c r="F21" s="81"/>
      <c r="G21" s="81"/>
      <c r="H21" s="81"/>
      <c r="I21" s="81"/>
      <c r="J21" s="82"/>
    </row>
    <row r="33" spans="3:3">
      <c r="C33" s="83"/>
    </row>
  </sheetData>
  <mergeCells count="5">
    <mergeCell ref="B1:J1"/>
    <mergeCell ref="B5:J5"/>
    <mergeCell ref="B7:J7"/>
    <mergeCell ref="B9:J9"/>
    <mergeCell ref="B11:J11"/>
  </mergeCells>
  <hyperlinks>
    <hyperlink ref="B16" location="Profiles!A1" display="Profiles" xr:uid="{0BFDCCCC-1E2A-42DC-85A1-8BAAD898150A}"/>
    <hyperlink ref="B17" location="Directory!A1" display="Library Directory" xr:uid="{64D0AE19-C4BB-408D-843F-825956AB5DFF}"/>
    <hyperlink ref="B18" location="Branches!A1" display="Branches" xr:uid="{F1573FC3-CEF1-4858-BD42-BF6CFE834BB6}"/>
    <hyperlink ref="B19" location="'Revenue Ranking'!A1" display="Revenue ranking" xr:uid="{95F915D5-666D-456C-A60D-52C8D7835702}"/>
    <hyperlink ref="B20" location="'Population Ranking'!A1" display="Population ranking" xr:uid="{7797EA31-88A5-4C8B-8442-E3B7FA00D151}"/>
  </hyperlinks>
  <printOptions horizontalCentered="1"/>
  <pageMargins left="0.7" right="0.7" top="0.75" bottom="0.75" header="0.3" footer="0.3"/>
  <pageSetup scale="95" fitToHeight="0" orientation="portrait" r:id="rId1"/>
  <headerFooter>
    <oddHeader>&amp;CPublic Library General Information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7AD0-CC8C-4630-B231-A9FB7BA930CF}">
  <sheetPr>
    <tabColor theme="7" tint="0.39997558519241921"/>
  </sheetPr>
  <dimension ref="A1:IX53"/>
  <sheetViews>
    <sheetView showGridLines="0" showRowColHeaders="0" workbookViewId="0">
      <pane xSplit="2" ySplit="2" topLeftCell="C3" activePane="bottomRight" state="frozen"/>
      <selection pane="topRight" activeCell="B1" sqref="B1"/>
      <selection pane="bottomLeft" activeCell="A2" sqref="A2"/>
      <selection pane="bottomRight" sqref="A1:A2"/>
    </sheetView>
  </sheetViews>
  <sheetFormatPr defaultColWidth="9.140625" defaultRowHeight="12.75"/>
  <cols>
    <col min="1" max="1" width="9.42578125" style="2" bestFit="1" customWidth="1"/>
    <col min="2" max="2" width="38" style="2" bestFit="1" customWidth="1"/>
    <col min="3" max="3" width="15.85546875" style="2" customWidth="1"/>
    <col min="4" max="4" width="37.5703125" style="2" bestFit="1" customWidth="1"/>
    <col min="5" max="5" width="13.5703125" style="2" customWidth="1"/>
    <col min="6" max="7" width="11.42578125" style="2" bestFit="1" customWidth="1"/>
    <col min="8" max="8" width="15" style="2" bestFit="1" customWidth="1"/>
    <col min="9" max="9" width="12.42578125" style="2" customWidth="1"/>
    <col min="10" max="10" width="14.28515625" style="12" customWidth="1"/>
    <col min="11" max="11" width="12.42578125" style="12" customWidth="1"/>
    <col min="12" max="12" width="11.7109375" style="12" customWidth="1"/>
    <col min="13" max="14" width="15.28515625" style="2" customWidth="1"/>
    <col min="15" max="20" width="11.42578125" style="2" bestFit="1" customWidth="1"/>
    <col min="21" max="23" width="15.28515625" style="2" customWidth="1"/>
    <col min="24" max="24" width="11.42578125" style="2" bestFit="1" customWidth="1"/>
    <col min="25" max="26" width="15.28515625" style="2" customWidth="1"/>
    <col min="27" max="34" width="11.42578125" style="2" bestFit="1" customWidth="1"/>
    <col min="35" max="35" width="15.28515625" style="2" customWidth="1"/>
    <col min="36" max="36" width="11.42578125" style="2" bestFit="1" customWidth="1"/>
    <col min="37" max="37" width="15.28515625" style="2" customWidth="1"/>
    <col min="38" max="40" width="11.42578125" style="2" bestFit="1" customWidth="1"/>
    <col min="41" max="42" width="15.28515625" style="2" customWidth="1"/>
    <col min="43" max="48" width="11.42578125" style="2" bestFit="1" customWidth="1"/>
    <col min="49" max="49" width="15.28515625" style="2" customWidth="1"/>
    <col min="50" max="115" width="11.42578125" style="2" bestFit="1" customWidth="1"/>
    <col min="116" max="116" width="15.28515625" style="2" customWidth="1"/>
    <col min="117" max="117" width="11.42578125" style="2" bestFit="1" customWidth="1"/>
    <col min="118" max="118" width="15.28515625" style="2" customWidth="1"/>
    <col min="119" max="192" width="11.42578125" style="2" bestFit="1" customWidth="1"/>
    <col min="193" max="193" width="15.28515625" style="2" customWidth="1"/>
    <col min="194" max="194" width="11.42578125" style="2" bestFit="1" customWidth="1"/>
    <col min="195" max="195" width="15.28515625" style="2" customWidth="1"/>
    <col min="196" max="207" width="11.42578125" style="2" bestFit="1" customWidth="1"/>
    <col min="208" max="208" width="15.28515625" style="2" customWidth="1"/>
    <col min="209" max="214" width="11.42578125" style="2" bestFit="1" customWidth="1"/>
    <col min="215" max="215" width="15.28515625" style="2" customWidth="1"/>
    <col min="216" max="227" width="11.42578125" style="2" bestFit="1" customWidth="1"/>
    <col min="228" max="228" width="15.28515625" style="2" customWidth="1"/>
    <col min="229" max="236" width="11.42578125" style="2" bestFit="1" customWidth="1"/>
    <col min="237" max="237" width="15.28515625" style="2" customWidth="1"/>
    <col min="238" max="241" width="11.42578125" style="2" bestFit="1" customWidth="1"/>
    <col min="242" max="251" width="15.28515625" style="2" customWidth="1"/>
    <col min="252" max="252" width="11.42578125" style="2" bestFit="1" customWidth="1"/>
    <col min="253" max="254" width="15.28515625" style="2" customWidth="1"/>
    <col min="255" max="255" width="11.42578125" style="2" bestFit="1" customWidth="1"/>
    <col min="256" max="16384" width="9.140625" style="2"/>
  </cols>
  <sheetData>
    <row r="1" spans="1:258">
      <c r="A1" s="97" t="s">
        <v>0</v>
      </c>
      <c r="B1" s="97" t="s">
        <v>1</v>
      </c>
      <c r="C1" s="97" t="s">
        <v>2</v>
      </c>
      <c r="D1" s="97" t="s">
        <v>3</v>
      </c>
      <c r="E1" s="97" t="s">
        <v>390</v>
      </c>
      <c r="F1" s="96" t="s">
        <v>5</v>
      </c>
      <c r="G1" s="96"/>
      <c r="H1" s="96"/>
      <c r="I1" s="96"/>
      <c r="J1" s="97" t="s">
        <v>6</v>
      </c>
      <c r="K1" s="97" t="s">
        <v>7</v>
      </c>
      <c r="L1" s="97" t="s">
        <v>8</v>
      </c>
    </row>
    <row r="2" spans="1:258" ht="27.95" customHeight="1">
      <c r="A2" s="97"/>
      <c r="B2" s="97"/>
      <c r="C2" s="97"/>
      <c r="D2" s="97"/>
      <c r="E2" s="97"/>
      <c r="F2" s="56" t="s">
        <v>9</v>
      </c>
      <c r="G2" s="56" t="s">
        <v>10</v>
      </c>
      <c r="H2" s="56" t="s">
        <v>11</v>
      </c>
      <c r="I2" s="56" t="s">
        <v>12</v>
      </c>
      <c r="J2" s="97"/>
      <c r="K2" s="97"/>
      <c r="L2" s="9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c r="A3" s="45" t="s">
        <v>13</v>
      </c>
      <c r="B3" s="46" t="s">
        <v>14</v>
      </c>
      <c r="C3" s="3" t="s">
        <v>15</v>
      </c>
      <c r="D3" s="3" t="s">
        <v>16</v>
      </c>
      <c r="E3" s="4">
        <v>17153</v>
      </c>
      <c r="F3" s="5">
        <v>1</v>
      </c>
      <c r="G3" s="5">
        <v>0</v>
      </c>
      <c r="H3" s="5">
        <v>0</v>
      </c>
      <c r="I3" s="5">
        <v>0</v>
      </c>
      <c r="J3" s="4">
        <v>3138</v>
      </c>
      <c r="K3" s="4">
        <v>52</v>
      </c>
      <c r="L3" s="51">
        <v>30000</v>
      </c>
      <c r="M3" s="3"/>
      <c r="N3" s="3"/>
      <c r="O3" s="3"/>
      <c r="P3" s="6"/>
      <c r="Q3" s="5"/>
      <c r="R3" s="5"/>
      <c r="S3" s="5"/>
      <c r="T3" s="5"/>
      <c r="U3" s="5"/>
      <c r="V3" s="5"/>
      <c r="W3" s="3"/>
      <c r="X3" s="3"/>
      <c r="Y3" s="3"/>
      <c r="Z3" s="3"/>
      <c r="AA3" s="3"/>
      <c r="AB3" s="3"/>
      <c r="AC3" s="6"/>
      <c r="AD3" s="7"/>
      <c r="AE3" s="7"/>
      <c r="AF3" s="7"/>
      <c r="AG3" s="7"/>
      <c r="AH3" s="7"/>
      <c r="AI3" s="7"/>
      <c r="AJ3" s="7"/>
      <c r="AK3" s="7"/>
      <c r="AL3" s="3"/>
      <c r="AM3" s="5"/>
      <c r="AN3" s="3"/>
      <c r="AO3" s="8"/>
      <c r="AP3" s="9"/>
      <c r="AQ3" s="7"/>
      <c r="AR3" s="3"/>
      <c r="AS3" s="3"/>
      <c r="AT3" s="5"/>
      <c r="AU3" s="5"/>
      <c r="AV3" s="5"/>
      <c r="AW3" s="5"/>
      <c r="AX3" s="5"/>
      <c r="AY3" s="5"/>
      <c r="AZ3" s="3"/>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3"/>
      <c r="DP3" s="5"/>
      <c r="DQ3" s="3"/>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3"/>
      <c r="EX3" s="5"/>
      <c r="EY3" s="5"/>
      <c r="EZ3" s="5"/>
      <c r="FA3" s="5"/>
      <c r="FB3" s="5"/>
      <c r="FC3" s="5"/>
      <c r="FD3" s="5"/>
      <c r="FE3" s="5"/>
      <c r="FF3" s="5"/>
      <c r="FG3" s="5"/>
      <c r="FH3" s="5"/>
      <c r="FI3" s="5"/>
      <c r="FJ3" s="5"/>
      <c r="FK3" s="5"/>
      <c r="FL3" s="5"/>
      <c r="FM3" s="5"/>
      <c r="FN3" s="5"/>
      <c r="FO3" s="5"/>
      <c r="FP3" s="3"/>
      <c r="FQ3" s="3"/>
      <c r="FR3" s="3"/>
      <c r="FS3" s="3"/>
      <c r="FT3" s="3"/>
      <c r="FU3" s="3"/>
      <c r="FV3" s="3"/>
      <c r="FW3" s="3"/>
      <c r="FX3" s="3"/>
      <c r="FY3" s="3"/>
      <c r="FZ3" s="3"/>
      <c r="GA3" s="3"/>
      <c r="GB3" s="3"/>
      <c r="GC3" s="3"/>
      <c r="GD3" s="3"/>
      <c r="GE3" s="3"/>
      <c r="GF3" s="3"/>
      <c r="GG3" s="3"/>
      <c r="GH3" s="5"/>
      <c r="GI3" s="5"/>
      <c r="GJ3" s="5"/>
      <c r="GK3" s="5"/>
      <c r="GL3" s="5"/>
      <c r="GM3" s="5"/>
      <c r="GN3" s="3"/>
      <c r="GO3" s="5"/>
      <c r="GP3" s="3"/>
      <c r="GQ3" s="5"/>
      <c r="GR3" s="9"/>
      <c r="GS3" s="9"/>
      <c r="GT3" s="9"/>
      <c r="GU3" s="9"/>
      <c r="GV3" s="9"/>
      <c r="GW3" s="9"/>
      <c r="GX3" s="9"/>
      <c r="GY3" s="9"/>
      <c r="GZ3" s="9"/>
      <c r="HA3" s="9"/>
      <c r="HB3" s="9"/>
      <c r="HC3" s="3"/>
      <c r="HD3" s="9"/>
      <c r="HE3" s="9"/>
      <c r="HF3" s="9"/>
      <c r="HG3" s="9"/>
      <c r="HH3" s="9"/>
      <c r="HI3" s="9"/>
      <c r="HJ3" s="3"/>
      <c r="HK3" s="9"/>
      <c r="HL3" s="9"/>
      <c r="HM3" s="9"/>
      <c r="HN3" s="9"/>
      <c r="HO3" s="9"/>
      <c r="HP3" s="9"/>
      <c r="HQ3" s="9"/>
      <c r="HR3" s="9"/>
      <c r="HS3" s="9"/>
      <c r="HT3" s="9"/>
      <c r="HU3" s="9"/>
      <c r="HV3" s="9"/>
      <c r="HW3" s="3"/>
      <c r="HX3" s="9"/>
      <c r="HY3" s="9"/>
      <c r="HZ3" s="9"/>
      <c r="IA3" s="9"/>
      <c r="IB3" s="9"/>
      <c r="IC3" s="9"/>
      <c r="ID3" s="9"/>
      <c r="IE3" s="9"/>
      <c r="IF3" s="3"/>
      <c r="IG3" s="9"/>
      <c r="IH3" s="9"/>
      <c r="II3" s="9"/>
      <c r="IJ3" s="9"/>
      <c r="IK3" s="3"/>
      <c r="IL3" s="3"/>
      <c r="IM3" s="3"/>
      <c r="IN3" s="3"/>
      <c r="IO3" s="3"/>
      <c r="IP3" s="3"/>
      <c r="IQ3" s="3"/>
      <c r="IR3" s="3"/>
      <c r="IS3" s="3"/>
      <c r="IT3" s="3"/>
      <c r="IU3" s="10"/>
      <c r="IV3" s="3"/>
      <c r="IW3" s="3"/>
      <c r="IX3" s="10"/>
    </row>
    <row r="4" spans="1:258">
      <c r="A4" s="45" t="s">
        <v>17</v>
      </c>
      <c r="B4" s="46" t="s">
        <v>18</v>
      </c>
      <c r="C4" s="3" t="s">
        <v>19</v>
      </c>
      <c r="D4" s="3" t="s">
        <v>16</v>
      </c>
      <c r="E4" s="4">
        <v>22493</v>
      </c>
      <c r="F4" s="5">
        <v>1</v>
      </c>
      <c r="G4" s="5">
        <v>0</v>
      </c>
      <c r="H4" s="5">
        <v>0</v>
      </c>
      <c r="I4" s="5">
        <v>0</v>
      </c>
      <c r="J4" s="4">
        <v>2992</v>
      </c>
      <c r="K4" s="4">
        <v>52</v>
      </c>
      <c r="L4" s="51">
        <v>28357</v>
      </c>
      <c r="M4" s="3"/>
      <c r="N4" s="3"/>
      <c r="O4" s="3"/>
      <c r="P4" s="6"/>
      <c r="Q4" s="5"/>
      <c r="R4" s="5"/>
      <c r="S4" s="5"/>
      <c r="T4" s="5"/>
      <c r="U4" s="5"/>
      <c r="V4" s="5"/>
      <c r="W4" s="3"/>
      <c r="X4" s="3"/>
      <c r="Y4" s="3"/>
      <c r="Z4" s="3"/>
      <c r="AA4" s="3"/>
      <c r="AB4" s="3"/>
      <c r="AC4" s="6"/>
      <c r="AD4" s="7"/>
      <c r="AE4" s="7"/>
      <c r="AF4" s="7"/>
      <c r="AG4" s="7"/>
      <c r="AH4" s="7"/>
      <c r="AI4" s="7"/>
      <c r="AJ4" s="7"/>
      <c r="AK4" s="7"/>
      <c r="AL4" s="3"/>
      <c r="AM4" s="5"/>
      <c r="AN4" s="3"/>
      <c r="AO4" s="8"/>
      <c r="AP4" s="3"/>
      <c r="AQ4" s="7"/>
      <c r="AR4" s="3"/>
      <c r="AS4" s="3"/>
      <c r="AT4" s="5"/>
      <c r="AU4" s="5"/>
      <c r="AV4" s="5"/>
      <c r="AW4" s="5"/>
      <c r="AX4" s="5"/>
      <c r="AY4" s="5"/>
      <c r="AZ4" s="3"/>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3"/>
      <c r="DP4" s="5"/>
      <c r="DQ4" s="3"/>
      <c r="DR4" s="5"/>
      <c r="DS4" s="5"/>
      <c r="DT4" s="5"/>
      <c r="DU4" s="5"/>
      <c r="DV4" s="5"/>
      <c r="DW4" s="5"/>
      <c r="DX4" s="5"/>
      <c r="DY4" s="5"/>
      <c r="DZ4" s="5"/>
      <c r="EA4" s="5"/>
      <c r="EB4" s="5"/>
      <c r="EC4" s="5"/>
      <c r="ED4" s="5"/>
      <c r="EE4" s="5"/>
      <c r="EF4" s="5"/>
      <c r="EG4" s="5"/>
      <c r="EH4" s="5"/>
      <c r="EI4" s="5"/>
      <c r="EJ4" s="5"/>
      <c r="EK4" s="5"/>
      <c r="EL4" s="5"/>
      <c r="EM4" s="5"/>
      <c r="EN4" s="5"/>
      <c r="EO4" s="5"/>
      <c r="EP4" s="5"/>
      <c r="EQ4" s="5"/>
      <c r="ER4" s="5"/>
      <c r="ES4" s="3"/>
      <c r="ET4" s="3"/>
      <c r="EU4" s="5"/>
      <c r="EV4" s="5"/>
      <c r="EW4" s="3"/>
      <c r="EX4" s="5"/>
      <c r="EY4" s="5"/>
      <c r="EZ4" s="5"/>
      <c r="FA4" s="5"/>
      <c r="FB4" s="5"/>
      <c r="FC4" s="5"/>
      <c r="FD4" s="5"/>
      <c r="FE4" s="5"/>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5"/>
      <c r="GI4" s="5"/>
      <c r="GJ4" s="5"/>
      <c r="GK4" s="5"/>
      <c r="GL4" s="5"/>
      <c r="GM4" s="5"/>
      <c r="GN4" s="3"/>
      <c r="GO4" s="5"/>
      <c r="GP4" s="3"/>
      <c r="GQ4" s="5"/>
      <c r="GR4" s="9"/>
      <c r="GS4" s="9"/>
      <c r="GT4" s="9"/>
      <c r="GU4" s="9"/>
      <c r="GV4" s="9"/>
      <c r="GW4" s="9"/>
      <c r="GX4" s="9"/>
      <c r="GY4" s="9"/>
      <c r="GZ4" s="9"/>
      <c r="HA4" s="9"/>
      <c r="HB4" s="9"/>
      <c r="HC4" s="3"/>
      <c r="HD4" s="9"/>
      <c r="HE4" s="9"/>
      <c r="HF4" s="9"/>
      <c r="HG4" s="9"/>
      <c r="HH4" s="9"/>
      <c r="HI4" s="9"/>
      <c r="HJ4" s="3"/>
      <c r="HK4" s="9"/>
      <c r="HL4" s="9"/>
      <c r="HM4" s="9"/>
      <c r="HN4" s="9"/>
      <c r="HO4" s="9"/>
      <c r="HP4" s="9"/>
      <c r="HQ4" s="9"/>
      <c r="HR4" s="9"/>
      <c r="HS4" s="9"/>
      <c r="HT4" s="9"/>
      <c r="HU4" s="9"/>
      <c r="HV4" s="9"/>
      <c r="HW4" s="3"/>
      <c r="HX4" s="9"/>
      <c r="HY4" s="9"/>
      <c r="HZ4" s="9"/>
      <c r="IA4" s="9"/>
      <c r="IB4" s="9"/>
      <c r="IC4" s="9"/>
      <c r="ID4" s="9"/>
      <c r="IE4" s="9"/>
      <c r="IF4" s="3"/>
      <c r="IG4" s="9"/>
      <c r="IH4" s="9"/>
      <c r="II4" s="9"/>
      <c r="IJ4" s="9"/>
      <c r="IK4" s="3"/>
      <c r="IL4" s="3"/>
      <c r="IM4" s="3"/>
      <c r="IN4" s="3"/>
      <c r="IO4" s="3"/>
      <c r="IP4" s="3"/>
      <c r="IQ4" s="3"/>
      <c r="IR4" s="3"/>
      <c r="IS4" s="3"/>
      <c r="IT4" s="3"/>
      <c r="IU4" s="10"/>
      <c r="IV4" s="3"/>
      <c r="IW4" s="3"/>
      <c r="IX4" s="10"/>
    </row>
    <row r="5" spans="1:258">
      <c r="A5" s="45" t="s">
        <v>20</v>
      </c>
      <c r="B5" s="46" t="s">
        <v>21</v>
      </c>
      <c r="C5" s="3" t="s">
        <v>22</v>
      </c>
      <c r="D5" s="3" t="s">
        <v>16</v>
      </c>
      <c r="E5" s="4">
        <v>12330</v>
      </c>
      <c r="F5" s="5">
        <v>1</v>
      </c>
      <c r="G5" s="5">
        <v>0</v>
      </c>
      <c r="H5" s="5">
        <v>0</v>
      </c>
      <c r="I5" s="5">
        <v>0</v>
      </c>
      <c r="J5" s="4">
        <v>2858</v>
      </c>
      <c r="K5" s="4">
        <v>52</v>
      </c>
      <c r="L5" s="51">
        <v>24900</v>
      </c>
      <c r="M5" s="3"/>
      <c r="N5" s="3"/>
      <c r="O5" s="3"/>
      <c r="P5" s="6"/>
      <c r="Q5" s="5"/>
      <c r="R5" s="5"/>
      <c r="S5" s="5"/>
      <c r="T5" s="5"/>
      <c r="U5" s="5"/>
      <c r="V5" s="5"/>
      <c r="W5" s="3"/>
      <c r="X5" s="3"/>
      <c r="Y5" s="3"/>
      <c r="Z5" s="5"/>
      <c r="AA5" s="3"/>
      <c r="AB5" s="3"/>
      <c r="AC5" s="6"/>
      <c r="AD5" s="7"/>
      <c r="AE5" s="7"/>
      <c r="AF5" s="7"/>
      <c r="AG5" s="7"/>
      <c r="AH5" s="7"/>
      <c r="AI5" s="7"/>
      <c r="AJ5" s="7"/>
      <c r="AK5" s="7"/>
      <c r="AL5" s="3"/>
      <c r="AM5" s="5"/>
      <c r="AN5" s="3"/>
      <c r="AO5" s="8"/>
      <c r="AP5" s="9"/>
      <c r="AQ5" s="7"/>
      <c r="AR5" s="3"/>
      <c r="AS5" s="3"/>
      <c r="AT5" s="5"/>
      <c r="AU5" s="5"/>
      <c r="AV5" s="5"/>
      <c r="AW5" s="5"/>
      <c r="AX5" s="5"/>
      <c r="AY5" s="5"/>
      <c r="AZ5" s="3"/>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3"/>
      <c r="DP5" s="5"/>
      <c r="DQ5" s="3"/>
      <c r="DR5" s="5"/>
      <c r="DS5" s="5"/>
      <c r="DT5" s="5"/>
      <c r="DU5" s="5"/>
      <c r="DV5" s="5"/>
      <c r="DW5" s="5"/>
      <c r="DX5" s="5"/>
      <c r="DY5" s="5"/>
      <c r="DZ5" s="5"/>
      <c r="EA5" s="5"/>
      <c r="EB5" s="5"/>
      <c r="EC5" s="5"/>
      <c r="ED5" s="5"/>
      <c r="EE5" s="5"/>
      <c r="EF5" s="5"/>
      <c r="EG5" s="5"/>
      <c r="EH5" s="5"/>
      <c r="EI5" s="5"/>
      <c r="EJ5" s="5"/>
      <c r="EK5" s="5"/>
      <c r="EL5" s="5"/>
      <c r="EM5" s="5"/>
      <c r="EN5" s="5"/>
      <c r="EO5" s="5"/>
      <c r="EP5" s="5"/>
      <c r="EQ5" s="5"/>
      <c r="ER5" s="5"/>
      <c r="ES5" s="3"/>
      <c r="ET5" s="3"/>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3"/>
      <c r="GO5" s="5"/>
      <c r="GP5" s="3"/>
      <c r="GQ5" s="5"/>
      <c r="GR5" s="9"/>
      <c r="GS5" s="9"/>
      <c r="GT5" s="9"/>
      <c r="GU5" s="9"/>
      <c r="GV5" s="9"/>
      <c r="GW5" s="9"/>
      <c r="GX5" s="9"/>
      <c r="GY5" s="9"/>
      <c r="GZ5" s="9"/>
      <c r="HA5" s="9"/>
      <c r="HB5" s="9"/>
      <c r="HC5" s="3"/>
      <c r="HD5" s="9"/>
      <c r="HE5" s="9"/>
      <c r="HF5" s="9"/>
      <c r="HG5" s="9"/>
      <c r="HH5" s="9"/>
      <c r="HI5" s="9"/>
      <c r="HJ5" s="3"/>
      <c r="HK5" s="9"/>
      <c r="HL5" s="9"/>
      <c r="HM5" s="9"/>
      <c r="HN5" s="9"/>
      <c r="HO5" s="9"/>
      <c r="HP5" s="9"/>
      <c r="HQ5" s="9"/>
      <c r="HR5" s="9"/>
      <c r="HS5" s="9"/>
      <c r="HT5" s="9"/>
      <c r="HU5" s="9"/>
      <c r="HV5" s="9"/>
      <c r="HW5" s="3"/>
      <c r="HX5" s="9"/>
      <c r="HY5" s="9"/>
      <c r="HZ5" s="9"/>
      <c r="IA5" s="9"/>
      <c r="IB5" s="9"/>
      <c r="IC5" s="9"/>
      <c r="ID5" s="9"/>
      <c r="IE5" s="9"/>
      <c r="IF5" s="3"/>
      <c r="IG5" s="9"/>
      <c r="IH5" s="9"/>
      <c r="II5" s="9"/>
      <c r="IJ5" s="9"/>
      <c r="IK5" s="3"/>
      <c r="IL5" s="3"/>
      <c r="IM5" s="3"/>
      <c r="IN5" s="3"/>
      <c r="IO5" s="3"/>
      <c r="IP5" s="3"/>
      <c r="IQ5" s="3"/>
      <c r="IR5" s="3"/>
      <c r="IS5" s="3"/>
      <c r="IT5" s="3"/>
      <c r="IU5" s="10"/>
      <c r="IV5" s="3"/>
      <c r="IW5" s="3"/>
      <c r="IX5" s="10"/>
    </row>
    <row r="6" spans="1:258">
      <c r="A6" s="45" t="s">
        <v>23</v>
      </c>
      <c r="B6" s="46" t="s">
        <v>24</v>
      </c>
      <c r="C6" s="3" t="s">
        <v>22</v>
      </c>
      <c r="D6" s="3" t="s">
        <v>25</v>
      </c>
      <c r="E6" s="4">
        <v>3828</v>
      </c>
      <c r="F6" s="5">
        <v>1</v>
      </c>
      <c r="G6" s="5">
        <v>0</v>
      </c>
      <c r="H6" s="5">
        <v>0</v>
      </c>
      <c r="I6" s="5">
        <v>0</v>
      </c>
      <c r="J6" s="4">
        <v>1300</v>
      </c>
      <c r="K6" s="4">
        <v>52</v>
      </c>
      <c r="L6" s="51">
        <v>3456</v>
      </c>
      <c r="M6" s="3"/>
      <c r="N6" s="3"/>
      <c r="O6" s="3"/>
      <c r="P6" s="6"/>
      <c r="Q6" s="5"/>
      <c r="R6" s="5"/>
      <c r="S6" s="5"/>
      <c r="T6" s="5"/>
      <c r="U6" s="5"/>
      <c r="V6" s="5"/>
      <c r="W6" s="3"/>
      <c r="X6" s="3"/>
      <c r="Y6" s="3"/>
      <c r="Z6" s="5"/>
      <c r="AA6" s="3"/>
      <c r="AB6" s="3"/>
      <c r="AC6" s="6"/>
      <c r="AD6" s="7"/>
      <c r="AE6" s="7"/>
      <c r="AF6" s="7"/>
      <c r="AG6" s="7"/>
      <c r="AH6" s="7"/>
      <c r="AI6" s="7"/>
      <c r="AJ6" s="7"/>
      <c r="AK6" s="7"/>
      <c r="AL6" s="3"/>
      <c r="AM6" s="5"/>
      <c r="AN6" s="3"/>
      <c r="AO6" s="8"/>
      <c r="AP6" s="3"/>
      <c r="AQ6" s="7"/>
      <c r="AR6" s="3"/>
      <c r="AS6" s="3"/>
      <c r="AT6" s="5"/>
      <c r="AU6" s="5"/>
      <c r="AV6" s="5"/>
      <c r="AW6" s="5"/>
      <c r="AX6" s="5"/>
      <c r="AY6" s="5"/>
      <c r="AZ6" s="3"/>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3"/>
      <c r="DP6" s="5"/>
      <c r="DQ6" s="3"/>
      <c r="DR6" s="5"/>
      <c r="DS6" s="5"/>
      <c r="DT6" s="5"/>
      <c r="DU6" s="5"/>
      <c r="DV6" s="5"/>
      <c r="DW6" s="5"/>
      <c r="DX6" s="5"/>
      <c r="DY6" s="5"/>
      <c r="DZ6" s="5"/>
      <c r="EA6" s="5"/>
      <c r="EB6" s="5"/>
      <c r="EC6" s="5"/>
      <c r="ED6" s="5"/>
      <c r="EE6" s="5"/>
      <c r="EF6" s="5"/>
      <c r="EG6" s="5"/>
      <c r="EH6" s="5"/>
      <c r="EI6" s="5"/>
      <c r="EJ6" s="5"/>
      <c r="EK6" s="5"/>
      <c r="EL6" s="5"/>
      <c r="EM6" s="5"/>
      <c r="EN6" s="5"/>
      <c r="EO6" s="5"/>
      <c r="EP6" s="5"/>
      <c r="EQ6" s="5"/>
      <c r="ER6" s="5"/>
      <c r="ES6" s="3"/>
      <c r="ET6" s="3"/>
      <c r="EU6" s="5"/>
      <c r="EV6" s="5"/>
      <c r="EW6" s="3"/>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3"/>
      <c r="GO6" s="5"/>
      <c r="GP6" s="3"/>
      <c r="GQ6" s="5"/>
      <c r="GR6" s="9"/>
      <c r="GS6" s="9"/>
      <c r="GT6" s="9"/>
      <c r="GU6" s="9"/>
      <c r="GV6" s="9"/>
      <c r="GW6" s="9"/>
      <c r="GX6" s="9"/>
      <c r="GY6" s="9"/>
      <c r="GZ6" s="9"/>
      <c r="HA6" s="9"/>
      <c r="HB6" s="9"/>
      <c r="HC6" s="3"/>
      <c r="HD6" s="9"/>
      <c r="HE6" s="9"/>
      <c r="HF6" s="9"/>
      <c r="HG6" s="9"/>
      <c r="HH6" s="9"/>
      <c r="HI6" s="9"/>
      <c r="HJ6" s="3"/>
      <c r="HK6" s="9"/>
      <c r="HL6" s="9"/>
      <c r="HM6" s="9"/>
      <c r="HN6" s="9"/>
      <c r="HO6" s="9"/>
      <c r="HP6" s="9"/>
      <c r="HQ6" s="9"/>
      <c r="HR6" s="9"/>
      <c r="HS6" s="9"/>
      <c r="HT6" s="9"/>
      <c r="HU6" s="9"/>
      <c r="HV6" s="9"/>
      <c r="HW6" s="3"/>
      <c r="HX6" s="9"/>
      <c r="HY6" s="9"/>
      <c r="HZ6" s="9"/>
      <c r="IA6" s="9"/>
      <c r="IB6" s="9"/>
      <c r="IC6" s="9"/>
      <c r="ID6" s="9"/>
      <c r="IE6" s="9"/>
      <c r="IF6" s="3"/>
      <c r="IG6" s="9"/>
      <c r="IH6" s="9"/>
      <c r="II6" s="9"/>
      <c r="IJ6" s="9"/>
      <c r="IK6" s="3"/>
      <c r="IL6" s="3"/>
      <c r="IM6" s="3"/>
      <c r="IN6" s="3"/>
      <c r="IO6" s="3"/>
      <c r="IP6" s="3"/>
      <c r="IQ6" s="3"/>
      <c r="IR6" s="3"/>
      <c r="IS6" s="3"/>
      <c r="IT6" s="3"/>
      <c r="IU6" s="10"/>
      <c r="IV6" s="3"/>
      <c r="IW6" s="3"/>
      <c r="IX6" s="10"/>
    </row>
    <row r="7" spans="1:258">
      <c r="A7" s="45" t="s">
        <v>26</v>
      </c>
      <c r="B7" s="46" t="s">
        <v>27</v>
      </c>
      <c r="C7" s="3" t="s">
        <v>28</v>
      </c>
      <c r="D7" s="3" t="s">
        <v>25</v>
      </c>
      <c r="E7" s="4">
        <v>22583</v>
      </c>
      <c r="F7" s="5">
        <v>1</v>
      </c>
      <c r="G7" s="5">
        <v>0</v>
      </c>
      <c r="H7" s="5">
        <v>0</v>
      </c>
      <c r="I7" s="5">
        <v>0</v>
      </c>
      <c r="J7" s="4">
        <v>1806</v>
      </c>
      <c r="K7" s="4">
        <v>52</v>
      </c>
      <c r="L7" s="51">
        <v>5000</v>
      </c>
      <c r="M7" s="3"/>
      <c r="N7" s="3"/>
      <c r="O7" s="3"/>
      <c r="P7" s="6"/>
      <c r="Q7" s="5"/>
      <c r="R7" s="5"/>
      <c r="S7" s="5"/>
      <c r="T7" s="5"/>
      <c r="U7" s="5"/>
      <c r="V7" s="5"/>
      <c r="W7" s="3"/>
      <c r="X7" s="3"/>
      <c r="Y7" s="3"/>
      <c r="Z7" s="3"/>
      <c r="AA7" s="3"/>
      <c r="AB7" s="3"/>
      <c r="AC7" s="6"/>
      <c r="AD7" s="7"/>
      <c r="AE7" s="7"/>
      <c r="AF7" s="7"/>
      <c r="AG7" s="7"/>
      <c r="AH7" s="7"/>
      <c r="AI7" s="7"/>
      <c r="AJ7" s="7"/>
      <c r="AK7" s="7"/>
      <c r="AL7" s="3"/>
      <c r="AM7" s="5"/>
      <c r="AN7" s="3"/>
      <c r="AO7" s="8"/>
      <c r="AP7" s="9"/>
      <c r="AQ7" s="7"/>
      <c r="AR7" s="3"/>
      <c r="AS7" s="3"/>
      <c r="AT7" s="5"/>
      <c r="AU7" s="5"/>
      <c r="AV7" s="5"/>
      <c r="AW7" s="5"/>
      <c r="AX7" s="5"/>
      <c r="AY7" s="5"/>
      <c r="AZ7" s="3"/>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3"/>
      <c r="DP7" s="5"/>
      <c r="DQ7" s="3"/>
      <c r="DR7" s="5"/>
      <c r="DS7" s="5"/>
      <c r="DT7" s="5"/>
      <c r="DU7" s="5"/>
      <c r="DV7" s="5"/>
      <c r="DW7" s="5"/>
      <c r="DX7" s="5"/>
      <c r="DY7" s="5"/>
      <c r="DZ7" s="5"/>
      <c r="EA7" s="5"/>
      <c r="EB7" s="5"/>
      <c r="EC7" s="5"/>
      <c r="ED7" s="5"/>
      <c r="EE7" s="5"/>
      <c r="EF7" s="5"/>
      <c r="EG7" s="5"/>
      <c r="EH7" s="5"/>
      <c r="EI7" s="5"/>
      <c r="EJ7" s="5"/>
      <c r="EK7" s="5"/>
      <c r="EL7" s="5"/>
      <c r="EM7" s="5"/>
      <c r="EN7" s="5"/>
      <c r="EO7" s="5"/>
      <c r="EP7" s="5"/>
      <c r="EQ7" s="5"/>
      <c r="ER7" s="5"/>
      <c r="ES7" s="3"/>
      <c r="ET7" s="3"/>
      <c r="EU7" s="5"/>
      <c r="EV7" s="5"/>
      <c r="EW7" s="5"/>
      <c r="EX7" s="5"/>
      <c r="EY7" s="5"/>
      <c r="EZ7" s="5"/>
      <c r="FA7" s="5"/>
      <c r="FB7" s="5"/>
      <c r="FC7" s="5"/>
      <c r="FD7" s="5"/>
      <c r="FE7" s="5"/>
      <c r="FF7" s="5"/>
      <c r="FG7" s="5"/>
      <c r="FH7" s="5"/>
      <c r="FI7" s="5"/>
      <c r="FJ7" s="5"/>
      <c r="FK7" s="5"/>
      <c r="FL7" s="5"/>
      <c r="FM7" s="5"/>
      <c r="FN7" s="5"/>
      <c r="FO7" s="5"/>
      <c r="FP7" s="3"/>
      <c r="FQ7" s="3"/>
      <c r="FR7" s="3"/>
      <c r="FS7" s="3"/>
      <c r="FT7" s="3"/>
      <c r="FU7" s="3"/>
      <c r="FV7" s="3"/>
      <c r="FW7" s="3"/>
      <c r="FX7" s="3"/>
      <c r="FY7" s="3"/>
      <c r="FZ7" s="3"/>
      <c r="GA7" s="3"/>
      <c r="GB7" s="3"/>
      <c r="GC7" s="3"/>
      <c r="GD7" s="3"/>
      <c r="GE7" s="3"/>
      <c r="GF7" s="3"/>
      <c r="GG7" s="3"/>
      <c r="GH7" s="5"/>
      <c r="GI7" s="5"/>
      <c r="GJ7" s="5"/>
      <c r="GK7" s="5"/>
      <c r="GL7" s="5"/>
      <c r="GM7" s="5"/>
      <c r="GN7" s="3"/>
      <c r="GO7" s="5"/>
      <c r="GP7" s="3"/>
      <c r="GQ7" s="5"/>
      <c r="GR7" s="9"/>
      <c r="GS7" s="9"/>
      <c r="GT7" s="9"/>
      <c r="GU7" s="9"/>
      <c r="GV7" s="9"/>
      <c r="GW7" s="9"/>
      <c r="GX7" s="9"/>
      <c r="GY7" s="9"/>
      <c r="GZ7" s="9"/>
      <c r="HA7" s="9"/>
      <c r="HB7" s="9"/>
      <c r="HC7" s="3"/>
      <c r="HD7" s="9"/>
      <c r="HE7" s="9"/>
      <c r="HF7" s="9"/>
      <c r="HG7" s="9"/>
      <c r="HH7" s="9"/>
      <c r="HI7" s="9"/>
      <c r="HJ7" s="3"/>
      <c r="HK7" s="9"/>
      <c r="HL7" s="9"/>
      <c r="HM7" s="9"/>
      <c r="HN7" s="9"/>
      <c r="HO7" s="9"/>
      <c r="HP7" s="9"/>
      <c r="HQ7" s="9"/>
      <c r="HR7" s="9"/>
      <c r="HS7" s="9"/>
      <c r="HT7" s="9"/>
      <c r="HU7" s="9"/>
      <c r="HV7" s="9"/>
      <c r="HW7" s="3"/>
      <c r="HX7" s="9"/>
      <c r="HY7" s="9"/>
      <c r="HZ7" s="9"/>
      <c r="IA7" s="9"/>
      <c r="IB7" s="9"/>
      <c r="IC7" s="9"/>
      <c r="ID7" s="9"/>
      <c r="IE7" s="9"/>
      <c r="IF7" s="3"/>
      <c r="IG7" s="9"/>
      <c r="IH7" s="9"/>
      <c r="II7" s="9"/>
      <c r="IJ7" s="9"/>
      <c r="IK7" s="3"/>
      <c r="IL7" s="3"/>
      <c r="IM7" s="3"/>
      <c r="IN7" s="3"/>
      <c r="IO7" s="3"/>
      <c r="IP7" s="3"/>
      <c r="IQ7" s="3"/>
      <c r="IR7" s="3"/>
      <c r="IS7" s="3"/>
      <c r="IT7" s="3"/>
      <c r="IU7" s="10"/>
      <c r="IV7" s="3"/>
      <c r="IW7" s="3"/>
      <c r="IX7" s="10"/>
    </row>
    <row r="8" spans="1:258">
      <c r="A8" s="45" t="s">
        <v>29</v>
      </c>
      <c r="B8" s="46" t="s">
        <v>30</v>
      </c>
      <c r="C8" s="3" t="s">
        <v>31</v>
      </c>
      <c r="D8" s="3" t="s">
        <v>25</v>
      </c>
      <c r="E8" s="4">
        <v>7997</v>
      </c>
      <c r="F8" s="5">
        <v>1</v>
      </c>
      <c r="G8" s="5">
        <v>0</v>
      </c>
      <c r="H8" s="5">
        <v>0</v>
      </c>
      <c r="I8" s="5">
        <v>0</v>
      </c>
      <c r="J8" s="4">
        <v>2132</v>
      </c>
      <c r="K8" s="4">
        <v>52</v>
      </c>
      <c r="L8" s="51">
        <v>6707</v>
      </c>
      <c r="M8" s="3"/>
      <c r="N8" s="3"/>
      <c r="O8" s="3"/>
      <c r="P8" s="6"/>
      <c r="Q8" s="5"/>
      <c r="R8" s="5"/>
      <c r="S8" s="5"/>
      <c r="T8" s="5"/>
      <c r="U8" s="5"/>
      <c r="V8" s="5"/>
      <c r="W8" s="3"/>
      <c r="X8" s="3"/>
      <c r="Y8" s="3"/>
      <c r="Z8" s="3"/>
      <c r="AA8" s="3"/>
      <c r="AB8" s="3"/>
      <c r="AC8" s="6"/>
      <c r="AD8" s="7"/>
      <c r="AE8" s="7"/>
      <c r="AF8" s="7"/>
      <c r="AG8" s="7"/>
      <c r="AH8" s="7"/>
      <c r="AI8" s="7"/>
      <c r="AJ8" s="7"/>
      <c r="AK8" s="7"/>
      <c r="AL8" s="3"/>
      <c r="AM8" s="5"/>
      <c r="AN8" s="3"/>
      <c r="AO8" s="8"/>
      <c r="AP8" s="9"/>
      <c r="AQ8" s="7"/>
      <c r="AR8" s="3"/>
      <c r="AS8" s="3"/>
      <c r="AT8" s="5"/>
      <c r="AU8" s="5"/>
      <c r="AV8" s="5"/>
      <c r="AW8" s="5"/>
      <c r="AX8" s="5"/>
      <c r="AY8" s="5"/>
      <c r="AZ8" s="3"/>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3"/>
      <c r="DP8" s="5"/>
      <c r="DQ8" s="3"/>
      <c r="DR8" s="5"/>
      <c r="DS8" s="5"/>
      <c r="DT8" s="5"/>
      <c r="DU8" s="5"/>
      <c r="DV8" s="5"/>
      <c r="DW8" s="5"/>
      <c r="DX8" s="5"/>
      <c r="DY8" s="5"/>
      <c r="DZ8" s="5"/>
      <c r="EA8" s="5"/>
      <c r="EB8" s="5"/>
      <c r="EC8" s="5"/>
      <c r="ED8" s="5"/>
      <c r="EE8" s="5"/>
      <c r="EF8" s="5"/>
      <c r="EG8" s="5"/>
      <c r="EH8" s="5"/>
      <c r="EI8" s="5"/>
      <c r="EJ8" s="5"/>
      <c r="EK8" s="5"/>
      <c r="EL8" s="5"/>
      <c r="EM8" s="5"/>
      <c r="EN8" s="5"/>
      <c r="EO8" s="5"/>
      <c r="EP8" s="5"/>
      <c r="EQ8" s="5"/>
      <c r="ER8" s="5"/>
      <c r="ES8" s="3"/>
      <c r="ET8" s="3"/>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3"/>
      <c r="GO8" s="5"/>
      <c r="GP8" s="3"/>
      <c r="GQ8" s="5"/>
      <c r="GR8" s="9"/>
      <c r="GS8" s="9"/>
      <c r="GT8" s="9"/>
      <c r="GU8" s="9"/>
      <c r="GV8" s="3"/>
      <c r="GW8" s="9"/>
      <c r="GX8" s="3"/>
      <c r="GY8" s="3"/>
      <c r="GZ8" s="3"/>
      <c r="HA8" s="9"/>
      <c r="HB8" s="9"/>
      <c r="HC8" s="3"/>
      <c r="HD8" s="9"/>
      <c r="HE8" s="9"/>
      <c r="HF8" s="9"/>
      <c r="HG8" s="9"/>
      <c r="HH8" s="9"/>
      <c r="HI8" s="9"/>
      <c r="HJ8" s="3"/>
      <c r="HK8" s="9"/>
      <c r="HL8" s="9"/>
      <c r="HM8" s="9"/>
      <c r="HN8" s="9"/>
      <c r="HO8" s="9"/>
      <c r="HP8" s="9"/>
      <c r="HQ8" s="9"/>
      <c r="HR8" s="9"/>
      <c r="HS8" s="9"/>
      <c r="HT8" s="9"/>
      <c r="HU8" s="9"/>
      <c r="HV8" s="9"/>
      <c r="HW8" s="3"/>
      <c r="HX8" s="9"/>
      <c r="HY8" s="9"/>
      <c r="HZ8" s="9"/>
      <c r="IA8" s="9"/>
      <c r="IB8" s="9"/>
      <c r="IC8" s="9"/>
      <c r="ID8" s="9"/>
      <c r="IE8" s="9"/>
      <c r="IF8" s="3"/>
      <c r="IG8" s="9"/>
      <c r="IH8" s="9"/>
      <c r="II8" s="9"/>
      <c r="IJ8" s="9"/>
      <c r="IK8" s="3"/>
      <c r="IL8" s="3"/>
      <c r="IM8" s="3"/>
      <c r="IN8" s="3"/>
      <c r="IO8" s="3"/>
      <c r="IP8" s="3"/>
      <c r="IQ8" s="3"/>
      <c r="IR8" s="3"/>
      <c r="IS8" s="3"/>
      <c r="IT8" s="3"/>
      <c r="IU8" s="10"/>
      <c r="IV8" s="3"/>
      <c r="IW8" s="3"/>
      <c r="IX8" s="10"/>
    </row>
    <row r="9" spans="1:258">
      <c r="A9" s="45" t="s">
        <v>32</v>
      </c>
      <c r="B9" s="46" t="s">
        <v>33</v>
      </c>
      <c r="C9" s="3" t="s">
        <v>34</v>
      </c>
      <c r="D9" s="3" t="s">
        <v>16</v>
      </c>
      <c r="E9" s="4">
        <v>35688</v>
      </c>
      <c r="F9" s="5">
        <v>1</v>
      </c>
      <c r="G9" s="5">
        <v>1</v>
      </c>
      <c r="H9" s="5">
        <v>0</v>
      </c>
      <c r="I9" s="5">
        <v>1</v>
      </c>
      <c r="J9" s="4">
        <v>4039</v>
      </c>
      <c r="K9" s="4">
        <v>52</v>
      </c>
      <c r="L9" s="51">
        <v>13197</v>
      </c>
      <c r="M9" s="3"/>
      <c r="N9" s="3"/>
      <c r="O9" s="3"/>
      <c r="P9" s="6"/>
      <c r="Q9" s="5"/>
      <c r="R9" s="5"/>
      <c r="S9" s="5"/>
      <c r="T9" s="5"/>
      <c r="U9" s="5"/>
      <c r="V9" s="5"/>
      <c r="W9" s="3"/>
      <c r="X9" s="3"/>
      <c r="Y9" s="3"/>
      <c r="Z9" s="5"/>
      <c r="AA9" s="3"/>
      <c r="AB9" s="3"/>
      <c r="AC9" s="6"/>
      <c r="AD9" s="7"/>
      <c r="AE9" s="7"/>
      <c r="AF9" s="7"/>
      <c r="AG9" s="7"/>
      <c r="AH9" s="7"/>
      <c r="AI9" s="7"/>
      <c r="AJ9" s="7"/>
      <c r="AK9" s="7"/>
      <c r="AL9" s="3"/>
      <c r="AM9" s="5"/>
      <c r="AN9" s="3"/>
      <c r="AO9" s="8"/>
      <c r="AP9" s="9"/>
      <c r="AQ9" s="7"/>
      <c r="AR9" s="3"/>
      <c r="AS9" s="3"/>
      <c r="AT9" s="5"/>
      <c r="AU9" s="5"/>
      <c r="AV9" s="5"/>
      <c r="AW9" s="5"/>
      <c r="AX9" s="5"/>
      <c r="AY9" s="5"/>
      <c r="AZ9" s="3"/>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3"/>
      <c r="DP9" s="5"/>
      <c r="DQ9" s="3"/>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3"/>
      <c r="GO9" s="5"/>
      <c r="GP9" s="3"/>
      <c r="GQ9" s="5"/>
      <c r="GR9" s="9"/>
      <c r="GS9" s="9"/>
      <c r="GT9" s="9"/>
      <c r="GU9" s="9"/>
      <c r="GV9" s="9"/>
      <c r="GW9" s="9"/>
      <c r="GX9" s="9"/>
      <c r="GY9" s="9"/>
      <c r="GZ9" s="9"/>
      <c r="HA9" s="9"/>
      <c r="HB9" s="9"/>
      <c r="HC9" s="3"/>
      <c r="HD9" s="9"/>
      <c r="HE9" s="9"/>
      <c r="HF9" s="9"/>
      <c r="HG9" s="9"/>
      <c r="HH9" s="9"/>
      <c r="HI9" s="9"/>
      <c r="HJ9" s="3"/>
      <c r="HK9" s="9"/>
      <c r="HL9" s="9"/>
      <c r="HM9" s="9"/>
      <c r="HN9" s="9"/>
      <c r="HO9" s="9"/>
      <c r="HP9" s="9"/>
      <c r="HQ9" s="9"/>
      <c r="HR9" s="9"/>
      <c r="HS9" s="9"/>
      <c r="HT9" s="9"/>
      <c r="HU9" s="9"/>
      <c r="HV9" s="9"/>
      <c r="HW9" s="3"/>
      <c r="HX9" s="9"/>
      <c r="HY9" s="9"/>
      <c r="HZ9" s="9"/>
      <c r="IA9" s="9"/>
      <c r="IB9" s="9"/>
      <c r="IC9" s="9"/>
      <c r="ID9" s="9"/>
      <c r="IE9" s="9"/>
      <c r="IF9" s="3"/>
      <c r="IG9" s="9"/>
      <c r="IH9" s="9"/>
      <c r="II9" s="9"/>
      <c r="IJ9" s="9"/>
      <c r="IK9" s="3"/>
      <c r="IL9" s="3"/>
      <c r="IM9" s="3"/>
      <c r="IN9" s="3"/>
      <c r="IO9" s="3"/>
      <c r="IP9" s="3"/>
      <c r="IQ9" s="3"/>
      <c r="IR9" s="3"/>
      <c r="IS9" s="3"/>
      <c r="IT9" s="3"/>
      <c r="IU9" s="10"/>
      <c r="IV9" s="3"/>
      <c r="IW9" s="3"/>
      <c r="IX9" s="10"/>
    </row>
    <row r="10" spans="1:258">
      <c r="A10" s="45" t="s">
        <v>35</v>
      </c>
      <c r="B10" s="46" t="s">
        <v>36</v>
      </c>
      <c r="C10" s="3" t="s">
        <v>37</v>
      </c>
      <c r="D10" s="3" t="s">
        <v>16</v>
      </c>
      <c r="E10" s="4">
        <v>82934</v>
      </c>
      <c r="F10" s="5">
        <v>1</v>
      </c>
      <c r="G10" s="5">
        <v>5</v>
      </c>
      <c r="H10" s="5">
        <v>0</v>
      </c>
      <c r="I10" s="5">
        <v>0</v>
      </c>
      <c r="J10" s="4">
        <v>11756</v>
      </c>
      <c r="K10" s="4">
        <v>52</v>
      </c>
      <c r="L10" s="51">
        <v>59686</v>
      </c>
      <c r="M10" s="3"/>
      <c r="N10" s="3"/>
      <c r="O10" s="3"/>
      <c r="P10" s="6"/>
      <c r="Q10" s="5"/>
      <c r="R10" s="5"/>
      <c r="S10" s="5"/>
      <c r="T10" s="5"/>
      <c r="U10" s="5"/>
      <c r="V10" s="5"/>
      <c r="W10" s="3"/>
      <c r="X10" s="3"/>
      <c r="Y10" s="3"/>
      <c r="Z10" s="3"/>
      <c r="AA10" s="3"/>
      <c r="AB10" s="3"/>
      <c r="AC10" s="6"/>
      <c r="AD10" s="7"/>
      <c r="AE10" s="7"/>
      <c r="AF10" s="7"/>
      <c r="AG10" s="7"/>
      <c r="AH10" s="7"/>
      <c r="AI10" s="7"/>
      <c r="AJ10" s="7"/>
      <c r="AK10" s="7"/>
      <c r="AL10" s="3"/>
      <c r="AM10" s="5"/>
      <c r="AN10" s="3"/>
      <c r="AO10" s="8"/>
      <c r="AP10" s="9"/>
      <c r="AQ10" s="7"/>
      <c r="AR10" s="3"/>
      <c r="AS10" s="3"/>
      <c r="AT10" s="5"/>
      <c r="AU10" s="5"/>
      <c r="AV10" s="5"/>
      <c r="AW10" s="5"/>
      <c r="AX10" s="5"/>
      <c r="AY10" s="5"/>
      <c r="AZ10" s="3"/>
      <c r="BA10" s="5"/>
      <c r="BB10" s="5"/>
      <c r="BC10" s="5"/>
      <c r="BD10" s="5"/>
      <c r="BE10" s="5"/>
      <c r="BF10" s="5"/>
      <c r="BG10" s="5"/>
      <c r="BH10" s="5"/>
      <c r="BI10" s="5"/>
      <c r="BJ10" s="5"/>
      <c r="BK10" s="5"/>
      <c r="BL10" s="5"/>
      <c r="BM10" s="5"/>
      <c r="BN10" s="5"/>
      <c r="BO10" s="5"/>
      <c r="BP10" s="5"/>
      <c r="BQ10" s="5"/>
      <c r="BR10" s="5"/>
      <c r="BS10" s="5"/>
      <c r="BT10" s="5"/>
      <c r="BU10" s="5"/>
      <c r="BV10" s="3"/>
      <c r="BW10" s="5"/>
      <c r="BX10" s="5"/>
      <c r="BY10" s="5"/>
      <c r="BZ10" s="3"/>
      <c r="CA10" s="5"/>
      <c r="CB10" s="5"/>
      <c r="CC10" s="5"/>
      <c r="CD10" s="3"/>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3"/>
      <c r="DP10" s="5"/>
      <c r="DQ10" s="3"/>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3"/>
      <c r="ET10" s="3"/>
      <c r="EU10" s="5"/>
      <c r="EV10" s="5"/>
      <c r="EW10" s="3"/>
      <c r="EX10" s="5"/>
      <c r="EY10" s="5"/>
      <c r="EZ10" s="5"/>
      <c r="FA10" s="5"/>
      <c r="FB10" s="5"/>
      <c r="FC10" s="5"/>
      <c r="FD10" s="5"/>
      <c r="FE10" s="5"/>
      <c r="FF10" s="5"/>
      <c r="FG10" s="5"/>
      <c r="FH10" s="5"/>
      <c r="FI10" s="5"/>
      <c r="FJ10" s="5"/>
      <c r="FK10" s="5"/>
      <c r="FL10" s="5"/>
      <c r="FM10" s="5"/>
      <c r="FN10" s="5"/>
      <c r="FO10" s="5"/>
      <c r="FP10" s="3"/>
      <c r="FQ10" s="3"/>
      <c r="FR10" s="3"/>
      <c r="FS10" s="3"/>
      <c r="FT10" s="3"/>
      <c r="FU10" s="3"/>
      <c r="FV10" s="3"/>
      <c r="FW10" s="3"/>
      <c r="FX10" s="3"/>
      <c r="FY10" s="3"/>
      <c r="FZ10" s="5"/>
      <c r="GA10" s="5"/>
      <c r="GB10" s="5"/>
      <c r="GC10" s="5"/>
      <c r="GD10" s="5"/>
      <c r="GE10" s="5"/>
      <c r="GF10" s="5"/>
      <c r="GG10" s="5"/>
      <c r="GH10" s="5"/>
      <c r="GI10" s="5"/>
      <c r="GJ10" s="5"/>
      <c r="GK10" s="5"/>
      <c r="GL10" s="5"/>
      <c r="GM10" s="5"/>
      <c r="GN10" s="3"/>
      <c r="GO10" s="5"/>
      <c r="GP10" s="3"/>
      <c r="GQ10" s="5"/>
      <c r="GR10" s="9"/>
      <c r="GS10" s="9"/>
      <c r="GT10" s="9"/>
      <c r="GU10" s="9"/>
      <c r="GV10" s="9"/>
      <c r="GW10" s="9"/>
      <c r="GX10" s="9"/>
      <c r="GY10" s="9"/>
      <c r="GZ10" s="9"/>
      <c r="HA10" s="9"/>
      <c r="HB10" s="9"/>
      <c r="HC10" s="3"/>
      <c r="HD10" s="9"/>
      <c r="HE10" s="9"/>
      <c r="HF10" s="9"/>
      <c r="HG10" s="9"/>
      <c r="HH10" s="9"/>
      <c r="HI10" s="9"/>
      <c r="HJ10" s="3"/>
      <c r="HK10" s="9"/>
      <c r="HL10" s="9"/>
      <c r="HM10" s="9"/>
      <c r="HN10" s="9"/>
      <c r="HO10" s="9"/>
      <c r="HP10" s="9"/>
      <c r="HQ10" s="9"/>
      <c r="HR10" s="9"/>
      <c r="HS10" s="9"/>
      <c r="HT10" s="9"/>
      <c r="HU10" s="9"/>
      <c r="HV10" s="9"/>
      <c r="HW10" s="3"/>
      <c r="HX10" s="9"/>
      <c r="HY10" s="9"/>
      <c r="HZ10" s="9"/>
      <c r="IA10" s="9"/>
      <c r="IB10" s="9"/>
      <c r="IC10" s="9"/>
      <c r="ID10" s="9"/>
      <c r="IE10" s="9"/>
      <c r="IF10" s="3"/>
      <c r="IG10" s="9"/>
      <c r="IH10" s="9"/>
      <c r="II10" s="9"/>
      <c r="IJ10" s="9"/>
      <c r="IK10" s="3"/>
      <c r="IL10" s="3"/>
      <c r="IM10" s="3"/>
      <c r="IN10" s="3"/>
      <c r="IO10" s="3"/>
      <c r="IP10" s="3"/>
      <c r="IQ10" s="3"/>
      <c r="IR10" s="3"/>
      <c r="IS10" s="3"/>
      <c r="IT10" s="3"/>
      <c r="IU10" s="10"/>
      <c r="IV10" s="3"/>
      <c r="IW10" s="3"/>
      <c r="IX10" s="10"/>
    </row>
    <row r="11" spans="1:258">
      <c r="A11" s="45" t="s">
        <v>38</v>
      </c>
      <c r="B11" s="46" t="s">
        <v>39</v>
      </c>
      <c r="C11" s="3" t="s">
        <v>40</v>
      </c>
      <c r="D11" s="3" t="s">
        <v>16</v>
      </c>
      <c r="E11" s="4">
        <v>36405</v>
      </c>
      <c r="F11" s="5">
        <v>1</v>
      </c>
      <c r="G11" s="5">
        <v>0</v>
      </c>
      <c r="H11" s="5">
        <v>0</v>
      </c>
      <c r="I11" s="5">
        <v>0</v>
      </c>
      <c r="J11" s="4">
        <v>3028</v>
      </c>
      <c r="K11" s="4">
        <v>52</v>
      </c>
      <c r="L11" s="51">
        <v>55210</v>
      </c>
      <c r="M11" s="3"/>
      <c r="N11" s="3"/>
      <c r="O11" s="3"/>
      <c r="P11" s="6"/>
      <c r="Q11" s="5"/>
      <c r="R11" s="5"/>
      <c r="S11" s="5"/>
      <c r="T11" s="5"/>
      <c r="U11" s="5"/>
      <c r="V11" s="5"/>
      <c r="W11" s="3"/>
      <c r="X11" s="3"/>
      <c r="Y11" s="3"/>
      <c r="Z11" s="5"/>
      <c r="AA11" s="3"/>
      <c r="AB11" s="3"/>
      <c r="AC11" s="6"/>
      <c r="AD11" s="7"/>
      <c r="AE11" s="7"/>
      <c r="AF11" s="7"/>
      <c r="AG11" s="7"/>
      <c r="AH11" s="7"/>
      <c r="AI11" s="7"/>
      <c r="AJ11" s="7"/>
      <c r="AK11" s="7"/>
      <c r="AL11" s="3"/>
      <c r="AM11" s="5"/>
      <c r="AN11" s="3"/>
      <c r="AO11" s="8"/>
      <c r="AP11" s="9"/>
      <c r="AQ11" s="7"/>
      <c r="AR11" s="3"/>
      <c r="AS11" s="3"/>
      <c r="AT11" s="5"/>
      <c r="AU11" s="5"/>
      <c r="AV11" s="5"/>
      <c r="AW11" s="5"/>
      <c r="AX11" s="5"/>
      <c r="AY11" s="5"/>
      <c r="AZ11" s="3"/>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3"/>
      <c r="DP11" s="5"/>
      <c r="DQ11" s="3"/>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3"/>
      <c r="ET11" s="3"/>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3"/>
      <c r="FZ11" s="5"/>
      <c r="GA11" s="5"/>
      <c r="GB11" s="5"/>
      <c r="GC11" s="5"/>
      <c r="GD11" s="5"/>
      <c r="GE11" s="5"/>
      <c r="GF11" s="5"/>
      <c r="GG11" s="5"/>
      <c r="GH11" s="5"/>
      <c r="GI11" s="5"/>
      <c r="GJ11" s="3"/>
      <c r="GK11" s="3"/>
      <c r="GL11" s="5"/>
      <c r="GM11" s="5"/>
      <c r="GN11" s="3"/>
      <c r="GO11" s="5"/>
      <c r="GP11" s="3"/>
      <c r="GQ11" s="5"/>
      <c r="GR11" s="9"/>
      <c r="GS11" s="9"/>
      <c r="GT11" s="9"/>
      <c r="GU11" s="9"/>
      <c r="GV11" s="9"/>
      <c r="GW11" s="9"/>
      <c r="GX11" s="9"/>
      <c r="GY11" s="9"/>
      <c r="GZ11" s="9"/>
      <c r="HA11" s="9"/>
      <c r="HB11" s="9"/>
      <c r="HC11" s="3"/>
      <c r="HD11" s="9"/>
      <c r="HE11" s="9"/>
      <c r="HF11" s="9"/>
      <c r="HG11" s="9"/>
      <c r="HH11" s="9"/>
      <c r="HI11" s="9"/>
      <c r="HJ11" s="3"/>
      <c r="HK11" s="9"/>
      <c r="HL11" s="9"/>
      <c r="HM11" s="9"/>
      <c r="HN11" s="9"/>
      <c r="HO11" s="9"/>
      <c r="HP11" s="9"/>
      <c r="HQ11" s="9"/>
      <c r="HR11" s="9"/>
      <c r="HS11" s="9"/>
      <c r="HT11" s="9"/>
      <c r="HU11" s="9"/>
      <c r="HV11" s="9"/>
      <c r="HW11" s="3"/>
      <c r="HX11" s="9"/>
      <c r="HY11" s="9"/>
      <c r="HZ11" s="9"/>
      <c r="IA11" s="9"/>
      <c r="IB11" s="9"/>
      <c r="IC11" s="9"/>
      <c r="ID11" s="9"/>
      <c r="IE11" s="9"/>
      <c r="IF11" s="3"/>
      <c r="IG11" s="9"/>
      <c r="IH11" s="9"/>
      <c r="II11" s="9"/>
      <c r="IJ11" s="9"/>
      <c r="IK11" s="3"/>
      <c r="IL11" s="3"/>
      <c r="IM11" s="3"/>
      <c r="IN11" s="3"/>
      <c r="IO11" s="3"/>
      <c r="IP11" s="3"/>
      <c r="IQ11" s="3"/>
      <c r="IR11" s="3"/>
      <c r="IS11" s="3"/>
      <c r="IT11" s="3"/>
      <c r="IU11" s="10"/>
      <c r="IV11" s="3"/>
      <c r="IW11" s="3"/>
      <c r="IX11" s="10"/>
    </row>
    <row r="12" spans="1:258">
      <c r="A12" s="45" t="s">
        <v>41</v>
      </c>
      <c r="B12" s="46" t="s">
        <v>42</v>
      </c>
      <c r="C12" s="3" t="s">
        <v>43</v>
      </c>
      <c r="D12" s="3" t="s">
        <v>25</v>
      </c>
      <c r="E12" s="4">
        <v>14312</v>
      </c>
      <c r="F12" s="5">
        <v>1</v>
      </c>
      <c r="G12" s="5">
        <v>0</v>
      </c>
      <c r="H12" s="5">
        <v>0</v>
      </c>
      <c r="I12" s="5">
        <v>0</v>
      </c>
      <c r="J12" s="4">
        <v>2648</v>
      </c>
      <c r="K12" s="4">
        <v>52</v>
      </c>
      <c r="L12" s="51">
        <v>11800</v>
      </c>
      <c r="M12" s="3"/>
      <c r="N12" s="3"/>
      <c r="O12" s="3"/>
      <c r="P12" s="6"/>
      <c r="Q12" s="5"/>
      <c r="R12" s="5"/>
      <c r="S12" s="5"/>
      <c r="T12" s="5"/>
      <c r="U12" s="5"/>
      <c r="V12" s="5"/>
      <c r="W12" s="3"/>
      <c r="X12" s="3"/>
      <c r="Y12" s="3"/>
      <c r="Z12" s="3"/>
      <c r="AA12" s="3"/>
      <c r="AB12" s="3"/>
      <c r="AC12" s="6"/>
      <c r="AD12" s="7"/>
      <c r="AE12" s="7"/>
      <c r="AF12" s="7"/>
      <c r="AG12" s="7"/>
      <c r="AH12" s="7"/>
      <c r="AI12" s="7"/>
      <c r="AJ12" s="7"/>
      <c r="AK12" s="7"/>
      <c r="AL12" s="3"/>
      <c r="AM12" s="5"/>
      <c r="AN12" s="3"/>
      <c r="AO12" s="8"/>
      <c r="AP12" s="3"/>
      <c r="AQ12" s="7"/>
      <c r="AR12" s="3"/>
      <c r="AS12" s="3"/>
      <c r="AT12" s="5"/>
      <c r="AU12" s="5"/>
      <c r="AV12" s="5"/>
      <c r="AW12" s="5"/>
      <c r="AX12" s="5"/>
      <c r="AY12" s="5"/>
      <c r="AZ12" s="3"/>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3"/>
      <c r="DP12" s="5"/>
      <c r="DQ12" s="3"/>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3"/>
      <c r="ET12" s="3"/>
      <c r="EU12" s="5"/>
      <c r="EV12" s="5"/>
      <c r="EW12" s="3"/>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3"/>
      <c r="GA12" s="3"/>
      <c r="GB12" s="3"/>
      <c r="GC12" s="3"/>
      <c r="GD12" s="3"/>
      <c r="GE12" s="3"/>
      <c r="GF12" s="3"/>
      <c r="GG12" s="3"/>
      <c r="GH12" s="5"/>
      <c r="GI12" s="5"/>
      <c r="GJ12" s="5"/>
      <c r="GK12" s="5"/>
      <c r="GL12" s="5"/>
      <c r="GM12" s="5"/>
      <c r="GN12" s="3"/>
      <c r="GO12" s="5"/>
      <c r="GP12" s="3"/>
      <c r="GQ12" s="5"/>
      <c r="GR12" s="9"/>
      <c r="GS12" s="9"/>
      <c r="GT12" s="9"/>
      <c r="GU12" s="9"/>
      <c r="GV12" s="9"/>
      <c r="GW12" s="9"/>
      <c r="GX12" s="9"/>
      <c r="GY12" s="9"/>
      <c r="GZ12" s="9"/>
      <c r="HA12" s="9"/>
      <c r="HB12" s="9"/>
      <c r="HC12" s="3"/>
      <c r="HD12" s="9"/>
      <c r="HE12" s="9"/>
      <c r="HF12" s="9"/>
      <c r="HG12" s="9"/>
      <c r="HH12" s="9"/>
      <c r="HI12" s="9"/>
      <c r="HJ12" s="3"/>
      <c r="HK12" s="9"/>
      <c r="HL12" s="9"/>
      <c r="HM12" s="9"/>
      <c r="HN12" s="9"/>
      <c r="HO12" s="9"/>
      <c r="HP12" s="9"/>
      <c r="HQ12" s="9"/>
      <c r="HR12" s="9"/>
      <c r="HS12" s="9"/>
      <c r="HT12" s="9"/>
      <c r="HU12" s="9"/>
      <c r="HV12" s="9"/>
      <c r="HW12" s="3"/>
      <c r="HX12" s="9"/>
      <c r="HY12" s="9"/>
      <c r="HZ12" s="9"/>
      <c r="IA12" s="9"/>
      <c r="IB12" s="9"/>
      <c r="IC12" s="9"/>
      <c r="ID12" s="9"/>
      <c r="IE12" s="9"/>
      <c r="IF12" s="3"/>
      <c r="IG12" s="9"/>
      <c r="IH12" s="9"/>
      <c r="II12" s="9"/>
      <c r="IJ12" s="9"/>
      <c r="IK12" s="3"/>
      <c r="IL12" s="3"/>
      <c r="IM12" s="3"/>
      <c r="IN12" s="3"/>
      <c r="IO12" s="3"/>
      <c r="IP12" s="3"/>
      <c r="IQ12" s="3"/>
      <c r="IR12" s="3"/>
      <c r="IS12" s="3"/>
      <c r="IT12" s="3"/>
      <c r="IU12" s="10"/>
      <c r="IV12" s="3"/>
      <c r="IW12" s="3"/>
      <c r="IX12" s="10"/>
    </row>
    <row r="13" spans="1:258">
      <c r="A13" s="45" t="s">
        <v>44</v>
      </c>
      <c r="B13" s="46" t="s">
        <v>45</v>
      </c>
      <c r="C13" s="3" t="s">
        <v>46</v>
      </c>
      <c r="D13" s="3" t="s">
        <v>16</v>
      </c>
      <c r="E13" s="4">
        <v>47139</v>
      </c>
      <c r="F13" s="5">
        <v>1</v>
      </c>
      <c r="G13" s="5">
        <v>2</v>
      </c>
      <c r="H13" s="5">
        <v>0</v>
      </c>
      <c r="I13" s="5">
        <v>0</v>
      </c>
      <c r="J13" s="4">
        <v>6864</v>
      </c>
      <c r="K13" s="4">
        <v>52</v>
      </c>
      <c r="L13" s="51">
        <v>36140</v>
      </c>
      <c r="M13" s="3"/>
      <c r="N13" s="3"/>
      <c r="O13" s="3"/>
      <c r="P13" s="6"/>
      <c r="Q13" s="5"/>
      <c r="R13" s="5"/>
      <c r="S13" s="5"/>
      <c r="T13" s="5"/>
      <c r="U13" s="5"/>
      <c r="V13" s="5"/>
      <c r="W13" s="3"/>
      <c r="X13" s="3"/>
      <c r="Y13" s="3"/>
      <c r="Z13" s="5"/>
      <c r="AA13" s="3"/>
      <c r="AB13" s="3"/>
      <c r="AC13" s="6"/>
      <c r="AD13" s="7"/>
      <c r="AE13" s="7"/>
      <c r="AF13" s="7"/>
      <c r="AG13" s="7"/>
      <c r="AH13" s="7"/>
      <c r="AI13" s="7"/>
      <c r="AJ13" s="7"/>
      <c r="AK13" s="7"/>
      <c r="AL13" s="3"/>
      <c r="AM13" s="5"/>
      <c r="AN13" s="3"/>
      <c r="AO13" s="8"/>
      <c r="AP13" s="9"/>
      <c r="AQ13" s="7"/>
      <c r="AR13" s="3"/>
      <c r="AS13" s="3"/>
      <c r="AT13" s="5"/>
      <c r="AU13" s="5"/>
      <c r="AV13" s="5"/>
      <c r="AW13" s="5"/>
      <c r="AX13" s="5"/>
      <c r="AY13" s="5"/>
      <c r="AZ13" s="3"/>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3"/>
      <c r="DP13" s="5"/>
      <c r="DQ13" s="3"/>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3"/>
      <c r="ET13" s="3"/>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3"/>
      <c r="GO13" s="5"/>
      <c r="GP13" s="3"/>
      <c r="GQ13" s="5"/>
      <c r="GR13" s="9"/>
      <c r="GS13" s="9"/>
      <c r="GT13" s="9"/>
      <c r="GU13" s="9"/>
      <c r="GV13" s="9"/>
      <c r="GW13" s="9"/>
      <c r="GX13" s="9"/>
      <c r="GY13" s="9"/>
      <c r="GZ13" s="9"/>
      <c r="HA13" s="9"/>
      <c r="HB13" s="9"/>
      <c r="HC13" s="3"/>
      <c r="HD13" s="9"/>
      <c r="HE13" s="9"/>
      <c r="HF13" s="9"/>
      <c r="HG13" s="9"/>
      <c r="HH13" s="9"/>
      <c r="HI13" s="9"/>
      <c r="HJ13" s="3"/>
      <c r="HK13" s="9"/>
      <c r="HL13" s="9"/>
      <c r="HM13" s="9"/>
      <c r="HN13" s="9"/>
      <c r="HO13" s="9"/>
      <c r="HP13" s="9"/>
      <c r="HQ13" s="9"/>
      <c r="HR13" s="9"/>
      <c r="HS13" s="9"/>
      <c r="HT13" s="9"/>
      <c r="HU13" s="9"/>
      <c r="HV13" s="9"/>
      <c r="HW13" s="3"/>
      <c r="HX13" s="9"/>
      <c r="HY13" s="9"/>
      <c r="HZ13" s="9"/>
      <c r="IA13" s="9"/>
      <c r="IB13" s="9"/>
      <c r="IC13" s="9"/>
      <c r="ID13" s="9"/>
      <c r="IE13" s="9"/>
      <c r="IF13" s="3"/>
      <c r="IG13" s="9"/>
      <c r="IH13" s="9"/>
      <c r="II13" s="9"/>
      <c r="IJ13" s="9"/>
      <c r="IK13" s="3"/>
      <c r="IL13" s="3"/>
      <c r="IM13" s="3"/>
      <c r="IN13" s="3"/>
      <c r="IO13" s="3"/>
      <c r="IP13" s="3"/>
      <c r="IQ13" s="3"/>
      <c r="IR13" s="3"/>
      <c r="IS13" s="3"/>
      <c r="IT13" s="3"/>
      <c r="IU13" s="10"/>
      <c r="IV13" s="3"/>
      <c r="IW13" s="3"/>
      <c r="IX13" s="10"/>
    </row>
    <row r="14" spans="1:258">
      <c r="A14" s="45" t="s">
        <v>47</v>
      </c>
      <c r="B14" s="46" t="s">
        <v>48</v>
      </c>
      <c r="C14" s="3" t="s">
        <v>49</v>
      </c>
      <c r="D14" s="3" t="s">
        <v>16</v>
      </c>
      <c r="E14" s="4">
        <v>6460</v>
      </c>
      <c r="F14" s="5">
        <v>1</v>
      </c>
      <c r="G14" s="5">
        <v>0</v>
      </c>
      <c r="H14" s="5">
        <v>0</v>
      </c>
      <c r="I14" s="5">
        <v>0</v>
      </c>
      <c r="J14" s="4">
        <v>2141</v>
      </c>
      <c r="K14" s="4">
        <v>52</v>
      </c>
      <c r="L14" s="51">
        <v>6400</v>
      </c>
      <c r="M14" s="3"/>
      <c r="N14" s="3"/>
      <c r="O14" s="3"/>
      <c r="P14" s="6"/>
      <c r="Q14" s="5"/>
      <c r="R14" s="5"/>
      <c r="S14" s="5"/>
      <c r="T14" s="5"/>
      <c r="U14" s="5"/>
      <c r="V14" s="5"/>
      <c r="W14" s="3"/>
      <c r="X14" s="3"/>
      <c r="Y14" s="3"/>
      <c r="Z14" s="5"/>
      <c r="AA14" s="3"/>
      <c r="AB14" s="3"/>
      <c r="AC14" s="6"/>
      <c r="AD14" s="7"/>
      <c r="AE14" s="7"/>
      <c r="AF14" s="7"/>
      <c r="AG14" s="7"/>
      <c r="AH14" s="7"/>
      <c r="AI14" s="7"/>
      <c r="AJ14" s="7"/>
      <c r="AK14" s="7"/>
      <c r="AL14" s="3"/>
      <c r="AM14" s="5"/>
      <c r="AN14" s="3"/>
      <c r="AO14" s="8"/>
      <c r="AP14" s="9"/>
      <c r="AQ14" s="7"/>
      <c r="AR14" s="3"/>
      <c r="AS14" s="3"/>
      <c r="AT14" s="5"/>
      <c r="AU14" s="5"/>
      <c r="AV14" s="5"/>
      <c r="AW14" s="5"/>
      <c r="AX14" s="5"/>
      <c r="AY14" s="5"/>
      <c r="AZ14" s="3"/>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3"/>
      <c r="DP14" s="5"/>
      <c r="DQ14" s="3"/>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3"/>
      <c r="ET14" s="3"/>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3"/>
      <c r="GO14" s="5"/>
      <c r="GP14" s="3"/>
      <c r="GQ14" s="5"/>
      <c r="GR14" s="9"/>
      <c r="GS14" s="9"/>
      <c r="GT14" s="9"/>
      <c r="GU14" s="9"/>
      <c r="GV14" s="9"/>
      <c r="GW14" s="9"/>
      <c r="GX14" s="9"/>
      <c r="GY14" s="9"/>
      <c r="GZ14" s="9"/>
      <c r="HA14" s="9"/>
      <c r="HB14" s="9"/>
      <c r="HC14" s="3"/>
      <c r="HD14" s="9"/>
      <c r="HE14" s="9"/>
      <c r="HF14" s="9"/>
      <c r="HG14" s="9"/>
      <c r="HH14" s="9"/>
      <c r="HI14" s="9"/>
      <c r="HJ14" s="3"/>
      <c r="HK14" s="9"/>
      <c r="HL14" s="9"/>
      <c r="HM14" s="9"/>
      <c r="HN14" s="9"/>
      <c r="HO14" s="9"/>
      <c r="HP14" s="9"/>
      <c r="HQ14" s="9"/>
      <c r="HR14" s="9"/>
      <c r="HS14" s="9"/>
      <c r="HT14" s="9"/>
      <c r="HU14" s="9"/>
      <c r="HV14" s="9"/>
      <c r="HW14" s="3"/>
      <c r="HX14" s="9"/>
      <c r="HY14" s="9"/>
      <c r="HZ14" s="9"/>
      <c r="IA14" s="9"/>
      <c r="IB14" s="9"/>
      <c r="IC14" s="9"/>
      <c r="ID14" s="9"/>
      <c r="IE14" s="9"/>
      <c r="IF14" s="3"/>
      <c r="IG14" s="9"/>
      <c r="IH14" s="9"/>
      <c r="II14" s="9"/>
      <c r="IJ14" s="9"/>
      <c r="IK14" s="3"/>
      <c r="IL14" s="3"/>
      <c r="IM14" s="3"/>
      <c r="IN14" s="3"/>
      <c r="IO14" s="3"/>
      <c r="IP14" s="3"/>
      <c r="IQ14" s="3"/>
      <c r="IR14" s="3"/>
      <c r="IS14" s="3"/>
      <c r="IT14" s="3"/>
      <c r="IU14" s="10"/>
      <c r="IV14" s="3"/>
      <c r="IW14" s="3"/>
      <c r="IX14" s="10"/>
    </row>
    <row r="15" spans="1:258">
      <c r="A15" s="45" t="s">
        <v>50</v>
      </c>
      <c r="B15" s="46" t="s">
        <v>51</v>
      </c>
      <c r="C15" s="3" t="s">
        <v>52</v>
      </c>
      <c r="D15" s="3" t="s">
        <v>25</v>
      </c>
      <c r="E15" s="4">
        <v>4469</v>
      </c>
      <c r="F15" s="5">
        <v>1</v>
      </c>
      <c r="G15" s="5">
        <v>1</v>
      </c>
      <c r="H15" s="5">
        <v>0</v>
      </c>
      <c r="I15" s="5">
        <v>0</v>
      </c>
      <c r="J15" s="4">
        <v>3258</v>
      </c>
      <c r="K15" s="4">
        <v>52</v>
      </c>
      <c r="L15" s="51">
        <v>3406</v>
      </c>
      <c r="M15" s="3"/>
      <c r="N15" s="3"/>
      <c r="O15" s="3"/>
      <c r="P15" s="6"/>
      <c r="Q15" s="5"/>
      <c r="R15" s="5"/>
      <c r="S15" s="5"/>
      <c r="T15" s="5"/>
      <c r="U15" s="5"/>
      <c r="V15" s="5"/>
      <c r="W15" s="3"/>
      <c r="X15" s="3"/>
      <c r="Y15" s="3"/>
      <c r="Z15" s="5"/>
      <c r="AA15" s="3"/>
      <c r="AB15" s="3"/>
      <c r="AC15" s="6"/>
      <c r="AD15" s="7"/>
      <c r="AE15" s="7"/>
      <c r="AF15" s="7"/>
      <c r="AG15" s="7"/>
      <c r="AH15" s="7"/>
      <c r="AI15" s="7"/>
      <c r="AJ15" s="7"/>
      <c r="AK15" s="7"/>
      <c r="AL15" s="3"/>
      <c r="AM15" s="5"/>
      <c r="AN15" s="3"/>
      <c r="AO15" s="8"/>
      <c r="AP15" s="3"/>
      <c r="AQ15" s="7"/>
      <c r="AR15" s="3"/>
      <c r="AS15" s="3"/>
      <c r="AT15" s="5"/>
      <c r="AU15" s="5"/>
      <c r="AV15" s="5"/>
      <c r="AW15" s="5"/>
      <c r="AX15" s="5"/>
      <c r="AY15" s="5"/>
      <c r="AZ15" s="3"/>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3"/>
      <c r="DP15" s="5"/>
      <c r="DQ15" s="3"/>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3"/>
      <c r="ET15" s="3"/>
      <c r="EU15" s="5"/>
      <c r="EV15" s="5"/>
      <c r="EW15" s="5"/>
      <c r="EX15" s="5"/>
      <c r="EY15" s="5"/>
      <c r="EZ15" s="5"/>
      <c r="FA15" s="5"/>
      <c r="FB15" s="5"/>
      <c r="FC15" s="5"/>
      <c r="FD15" s="5"/>
      <c r="FE15" s="5"/>
      <c r="FF15" s="5"/>
      <c r="FG15" s="5"/>
      <c r="FH15" s="5"/>
      <c r="FI15" s="5"/>
      <c r="FJ15" s="5"/>
      <c r="FK15" s="5"/>
      <c r="FL15" s="5"/>
      <c r="FM15" s="5"/>
      <c r="FN15" s="5"/>
      <c r="FO15" s="5"/>
      <c r="FP15" s="3"/>
      <c r="FQ15" s="3"/>
      <c r="FR15" s="3"/>
      <c r="FS15" s="3"/>
      <c r="FT15" s="3"/>
      <c r="FU15" s="3"/>
      <c r="FV15" s="3"/>
      <c r="FW15" s="3"/>
      <c r="FX15" s="3"/>
      <c r="FY15" s="3"/>
      <c r="FZ15" s="5"/>
      <c r="GA15" s="5"/>
      <c r="GB15" s="5"/>
      <c r="GC15" s="5"/>
      <c r="GD15" s="5"/>
      <c r="GE15" s="5"/>
      <c r="GF15" s="5"/>
      <c r="GG15" s="5"/>
      <c r="GH15" s="3"/>
      <c r="GI15" s="3"/>
      <c r="GJ15" s="3"/>
      <c r="GK15" s="3"/>
      <c r="GL15" s="5"/>
      <c r="GM15" s="5"/>
      <c r="GN15" s="3"/>
      <c r="GO15" s="5"/>
      <c r="GP15" s="3"/>
      <c r="GQ15" s="5"/>
      <c r="GR15" s="9"/>
      <c r="GS15" s="9"/>
      <c r="GT15" s="9"/>
      <c r="GU15" s="9"/>
      <c r="GV15" s="9"/>
      <c r="GW15" s="9"/>
      <c r="GX15" s="9"/>
      <c r="GY15" s="9"/>
      <c r="GZ15" s="9"/>
      <c r="HA15" s="9"/>
      <c r="HB15" s="9"/>
      <c r="HC15" s="3"/>
      <c r="HD15" s="9"/>
      <c r="HE15" s="9"/>
      <c r="HF15" s="9"/>
      <c r="HG15" s="9"/>
      <c r="HH15" s="9"/>
      <c r="HI15" s="9"/>
      <c r="HJ15" s="3"/>
      <c r="HK15" s="9"/>
      <c r="HL15" s="9"/>
      <c r="HM15" s="9"/>
      <c r="HN15" s="9"/>
      <c r="HO15" s="9"/>
      <c r="HP15" s="9"/>
      <c r="HQ15" s="9"/>
      <c r="HR15" s="9"/>
      <c r="HS15" s="9"/>
      <c r="HT15" s="9"/>
      <c r="HU15" s="9"/>
      <c r="HV15" s="9"/>
      <c r="HW15" s="3"/>
      <c r="HX15" s="9"/>
      <c r="HY15" s="9"/>
      <c r="HZ15" s="9"/>
      <c r="IA15" s="9"/>
      <c r="IB15" s="9"/>
      <c r="IC15" s="9"/>
      <c r="ID15" s="9"/>
      <c r="IE15" s="9"/>
      <c r="IF15" s="3"/>
      <c r="IG15" s="9"/>
      <c r="IH15" s="9"/>
      <c r="II15" s="9"/>
      <c r="IJ15" s="9"/>
      <c r="IK15" s="3"/>
      <c r="IL15" s="3"/>
      <c r="IM15" s="3"/>
      <c r="IN15" s="3"/>
      <c r="IO15" s="3"/>
      <c r="IP15" s="3"/>
      <c r="IQ15" s="3"/>
      <c r="IR15" s="3"/>
      <c r="IS15" s="3"/>
      <c r="IT15" s="3"/>
      <c r="IU15" s="10"/>
      <c r="IV15" s="3"/>
      <c r="IW15" s="3"/>
      <c r="IX15" s="10"/>
    </row>
    <row r="16" spans="1:258">
      <c r="A16" s="45" t="s">
        <v>53</v>
      </c>
      <c r="B16" s="46" t="s">
        <v>54</v>
      </c>
      <c r="C16" s="3" t="s">
        <v>55</v>
      </c>
      <c r="D16" s="3" t="s">
        <v>25</v>
      </c>
      <c r="E16" s="4">
        <v>4489</v>
      </c>
      <c r="F16" s="5">
        <v>1</v>
      </c>
      <c r="G16" s="5">
        <v>0</v>
      </c>
      <c r="H16" s="5">
        <v>0</v>
      </c>
      <c r="I16" s="5">
        <v>0</v>
      </c>
      <c r="J16" s="4">
        <v>2300</v>
      </c>
      <c r="K16" s="4">
        <v>52</v>
      </c>
      <c r="L16" s="51">
        <v>5950</v>
      </c>
      <c r="M16" s="3"/>
      <c r="N16" s="3"/>
      <c r="O16" s="3"/>
      <c r="P16" s="6"/>
      <c r="Q16" s="5"/>
      <c r="R16" s="5"/>
      <c r="S16" s="5"/>
      <c r="T16" s="5"/>
      <c r="U16" s="5"/>
      <c r="V16" s="5"/>
      <c r="W16" s="3"/>
      <c r="X16" s="3"/>
      <c r="Y16" s="3"/>
      <c r="Z16" s="5"/>
      <c r="AA16" s="3"/>
      <c r="AB16" s="3"/>
      <c r="AC16" s="6"/>
      <c r="AD16" s="7"/>
      <c r="AE16" s="7"/>
      <c r="AF16" s="7"/>
      <c r="AG16" s="7"/>
      <c r="AH16" s="7"/>
      <c r="AI16" s="7"/>
      <c r="AJ16" s="7"/>
      <c r="AK16" s="7"/>
      <c r="AL16" s="3"/>
      <c r="AM16" s="5"/>
      <c r="AN16" s="3"/>
      <c r="AO16" s="8"/>
      <c r="AP16" s="9"/>
      <c r="AQ16" s="7"/>
      <c r="AR16" s="3"/>
      <c r="AS16" s="3"/>
      <c r="AT16" s="5"/>
      <c r="AU16" s="5"/>
      <c r="AV16" s="5"/>
      <c r="AW16" s="5"/>
      <c r="AX16" s="5"/>
      <c r="AY16" s="5"/>
      <c r="AZ16" s="3"/>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3"/>
      <c r="DP16" s="5"/>
      <c r="DQ16" s="3"/>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3"/>
      <c r="ET16" s="3"/>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3"/>
      <c r="GI16" s="3"/>
      <c r="GJ16" s="3"/>
      <c r="GK16" s="3"/>
      <c r="GL16" s="5"/>
      <c r="GM16" s="5"/>
      <c r="GN16" s="3"/>
      <c r="GO16" s="5"/>
      <c r="GP16" s="3"/>
      <c r="GQ16" s="5"/>
      <c r="GR16" s="9"/>
      <c r="GS16" s="9"/>
      <c r="GT16" s="3"/>
      <c r="GU16" s="9"/>
      <c r="GV16" s="3"/>
      <c r="GW16" s="9"/>
      <c r="GX16" s="3"/>
      <c r="GY16" s="3"/>
      <c r="GZ16" s="3"/>
      <c r="HA16" s="9"/>
      <c r="HB16" s="9"/>
      <c r="HC16" s="3"/>
      <c r="HD16" s="9"/>
      <c r="HE16" s="9"/>
      <c r="HF16" s="9"/>
      <c r="HG16" s="9"/>
      <c r="HH16" s="9"/>
      <c r="HI16" s="9"/>
      <c r="HJ16" s="3"/>
      <c r="HK16" s="9"/>
      <c r="HL16" s="9"/>
      <c r="HM16" s="9"/>
      <c r="HN16" s="9"/>
      <c r="HO16" s="9"/>
      <c r="HP16" s="9"/>
      <c r="HQ16" s="9"/>
      <c r="HR16" s="9"/>
      <c r="HS16" s="9"/>
      <c r="HT16" s="9"/>
      <c r="HU16" s="9"/>
      <c r="HV16" s="9"/>
      <c r="HW16" s="3"/>
      <c r="HX16" s="9"/>
      <c r="HY16" s="9"/>
      <c r="HZ16" s="9"/>
      <c r="IA16" s="9"/>
      <c r="IB16" s="9"/>
      <c r="IC16" s="9"/>
      <c r="ID16" s="9"/>
      <c r="IE16" s="9"/>
      <c r="IF16" s="3"/>
      <c r="IG16" s="9"/>
      <c r="IH16" s="9"/>
      <c r="II16" s="9"/>
      <c r="IJ16" s="9"/>
      <c r="IK16" s="3"/>
      <c r="IL16" s="3"/>
      <c r="IM16" s="3"/>
      <c r="IN16" s="3"/>
      <c r="IO16" s="3"/>
      <c r="IP16" s="3"/>
      <c r="IQ16" s="3"/>
      <c r="IR16" s="3"/>
      <c r="IS16" s="3"/>
      <c r="IT16" s="3"/>
      <c r="IU16" s="10"/>
      <c r="IV16" s="3"/>
      <c r="IW16" s="3"/>
      <c r="IX16" s="10"/>
    </row>
    <row r="17" spans="1:258">
      <c r="A17" s="45" t="s">
        <v>56</v>
      </c>
      <c r="B17" s="46" t="s">
        <v>57</v>
      </c>
      <c r="C17" s="3" t="s">
        <v>55</v>
      </c>
      <c r="D17" s="3" t="s">
        <v>25</v>
      </c>
      <c r="E17" s="4">
        <v>5485</v>
      </c>
      <c r="F17" s="5">
        <v>1</v>
      </c>
      <c r="G17" s="5">
        <v>0</v>
      </c>
      <c r="H17" s="5">
        <v>0</v>
      </c>
      <c r="I17" s="5">
        <v>0</v>
      </c>
      <c r="J17" s="4">
        <v>2072</v>
      </c>
      <c r="K17" s="4">
        <v>52</v>
      </c>
      <c r="L17" s="51">
        <v>6986</v>
      </c>
      <c r="M17" s="3"/>
      <c r="N17" s="3"/>
      <c r="O17" s="3"/>
      <c r="P17" s="6"/>
      <c r="Q17" s="5"/>
      <c r="R17" s="5"/>
      <c r="S17" s="5"/>
      <c r="T17" s="5"/>
      <c r="U17" s="5"/>
      <c r="V17" s="5"/>
      <c r="W17" s="3"/>
      <c r="X17" s="3"/>
      <c r="Y17" s="3"/>
      <c r="Z17" s="5"/>
      <c r="AA17" s="3"/>
      <c r="AB17" s="3"/>
      <c r="AC17" s="6"/>
      <c r="AD17" s="7"/>
      <c r="AE17" s="7"/>
      <c r="AF17" s="7"/>
      <c r="AG17" s="7"/>
      <c r="AH17" s="7"/>
      <c r="AI17" s="7"/>
      <c r="AJ17" s="7"/>
      <c r="AK17" s="7"/>
      <c r="AL17" s="3"/>
      <c r="AM17" s="5"/>
      <c r="AN17" s="3"/>
      <c r="AO17" s="8"/>
      <c r="AP17" s="9"/>
      <c r="AQ17" s="7"/>
      <c r="AR17" s="3"/>
      <c r="AS17" s="3"/>
      <c r="AT17" s="5"/>
      <c r="AU17" s="5"/>
      <c r="AV17" s="5"/>
      <c r="AW17" s="5"/>
      <c r="AX17" s="5"/>
      <c r="AY17" s="5"/>
      <c r="AZ17" s="3"/>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3"/>
      <c r="DP17" s="5"/>
      <c r="DQ17" s="3"/>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3"/>
      <c r="ET17" s="3"/>
      <c r="EU17" s="5"/>
      <c r="EV17" s="5"/>
      <c r="EW17" s="5"/>
      <c r="EX17" s="5"/>
      <c r="EY17" s="5"/>
      <c r="EZ17" s="5"/>
      <c r="FA17" s="5"/>
      <c r="FB17" s="5"/>
      <c r="FC17" s="5"/>
      <c r="FD17" s="5"/>
      <c r="FE17" s="5"/>
      <c r="FF17" s="3"/>
      <c r="FG17" s="3"/>
      <c r="FH17" s="3"/>
      <c r="FI17" s="3"/>
      <c r="FJ17" s="3"/>
      <c r="FK17" s="3"/>
      <c r="FL17" s="3"/>
      <c r="FM17" s="3"/>
      <c r="FN17" s="3"/>
      <c r="FO17" s="3"/>
      <c r="FP17" s="5"/>
      <c r="FQ17" s="5"/>
      <c r="FR17" s="5"/>
      <c r="FS17" s="5"/>
      <c r="FT17" s="5"/>
      <c r="FU17" s="5"/>
      <c r="FV17" s="5"/>
      <c r="FW17" s="5"/>
      <c r="FX17" s="5"/>
      <c r="FY17" s="5"/>
      <c r="FZ17" s="5"/>
      <c r="GA17" s="5"/>
      <c r="GB17" s="5"/>
      <c r="GC17" s="5"/>
      <c r="GD17" s="5"/>
      <c r="GE17" s="5"/>
      <c r="GF17" s="5"/>
      <c r="GG17" s="5"/>
      <c r="GH17" s="5"/>
      <c r="GI17" s="5"/>
      <c r="GJ17" s="5"/>
      <c r="GK17" s="5"/>
      <c r="GL17" s="5"/>
      <c r="GM17" s="5"/>
      <c r="GN17" s="3"/>
      <c r="GO17" s="5"/>
      <c r="GP17" s="3"/>
      <c r="GQ17" s="5"/>
      <c r="GR17" s="9"/>
      <c r="GS17" s="9"/>
      <c r="GT17" s="9"/>
      <c r="GU17" s="9"/>
      <c r="GV17" s="9"/>
      <c r="GW17" s="9"/>
      <c r="GX17" s="9"/>
      <c r="GY17" s="9"/>
      <c r="GZ17" s="9"/>
      <c r="HA17" s="9"/>
      <c r="HB17" s="9"/>
      <c r="HC17" s="3"/>
      <c r="HD17" s="9"/>
      <c r="HE17" s="9"/>
      <c r="HF17" s="9"/>
      <c r="HG17" s="9"/>
      <c r="HH17" s="9"/>
      <c r="HI17" s="9"/>
      <c r="HJ17" s="3"/>
      <c r="HK17" s="9"/>
      <c r="HL17" s="9"/>
      <c r="HM17" s="9"/>
      <c r="HN17" s="9"/>
      <c r="HO17" s="9"/>
      <c r="HP17" s="9"/>
      <c r="HQ17" s="9"/>
      <c r="HR17" s="9"/>
      <c r="HS17" s="9"/>
      <c r="HT17" s="9"/>
      <c r="HU17" s="9"/>
      <c r="HV17" s="9"/>
      <c r="HW17" s="3"/>
      <c r="HX17" s="9"/>
      <c r="HY17" s="9"/>
      <c r="HZ17" s="9"/>
      <c r="IA17" s="9"/>
      <c r="IB17" s="9"/>
      <c r="IC17" s="9"/>
      <c r="ID17" s="9"/>
      <c r="IE17" s="9"/>
      <c r="IF17" s="3"/>
      <c r="IG17" s="9"/>
      <c r="IH17" s="9"/>
      <c r="II17" s="9"/>
      <c r="IJ17" s="9"/>
      <c r="IK17" s="3"/>
      <c r="IL17" s="3"/>
      <c r="IM17" s="3"/>
      <c r="IN17" s="3"/>
      <c r="IO17" s="3"/>
      <c r="IP17" s="3"/>
      <c r="IQ17" s="3"/>
      <c r="IR17" s="3"/>
      <c r="IS17" s="3"/>
      <c r="IT17" s="3"/>
      <c r="IU17" s="10"/>
      <c r="IV17" s="3"/>
      <c r="IW17" s="3"/>
      <c r="IX17" s="10"/>
    </row>
    <row r="18" spans="1:258">
      <c r="A18" s="45" t="s">
        <v>58</v>
      </c>
      <c r="B18" s="46" t="s">
        <v>59</v>
      </c>
      <c r="C18" s="3" t="s">
        <v>60</v>
      </c>
      <c r="D18" s="3" t="s">
        <v>25</v>
      </c>
      <c r="E18" s="4">
        <v>3778</v>
      </c>
      <c r="F18" s="5">
        <v>1</v>
      </c>
      <c r="G18" s="5">
        <v>0</v>
      </c>
      <c r="H18" s="5">
        <v>0</v>
      </c>
      <c r="I18" s="5">
        <v>0</v>
      </c>
      <c r="J18" s="4">
        <v>1791</v>
      </c>
      <c r="K18" s="4">
        <v>52</v>
      </c>
      <c r="L18" s="51">
        <v>2887</v>
      </c>
      <c r="M18" s="3"/>
      <c r="N18" s="3"/>
      <c r="O18" s="3"/>
      <c r="P18" s="6"/>
      <c r="Q18" s="5"/>
      <c r="R18" s="5"/>
      <c r="S18" s="5"/>
      <c r="T18" s="5"/>
      <c r="U18" s="5"/>
      <c r="V18" s="5"/>
      <c r="W18" s="3"/>
      <c r="X18" s="3"/>
      <c r="Y18" s="3"/>
      <c r="Z18" s="5"/>
      <c r="AA18" s="3"/>
      <c r="AB18" s="3"/>
      <c r="AC18" s="6"/>
      <c r="AD18" s="7"/>
      <c r="AE18" s="7"/>
      <c r="AF18" s="7"/>
      <c r="AG18" s="7"/>
      <c r="AH18" s="7"/>
      <c r="AI18" s="7"/>
      <c r="AJ18" s="7"/>
      <c r="AK18" s="7"/>
      <c r="AL18" s="3"/>
      <c r="AM18" s="5"/>
      <c r="AN18" s="3"/>
      <c r="AO18" s="8"/>
      <c r="AP18" s="9"/>
      <c r="AQ18" s="7"/>
      <c r="AR18" s="3"/>
      <c r="AS18" s="3"/>
      <c r="AT18" s="5"/>
      <c r="AU18" s="5"/>
      <c r="AV18" s="5"/>
      <c r="AW18" s="5"/>
      <c r="AX18" s="5"/>
      <c r="AY18" s="5"/>
      <c r="AZ18" s="3"/>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3"/>
      <c r="DP18" s="5"/>
      <c r="DQ18" s="3"/>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3"/>
      <c r="ET18" s="3"/>
      <c r="EU18" s="5"/>
      <c r="EV18" s="5"/>
      <c r="EW18" s="3"/>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3"/>
      <c r="GO18" s="5"/>
      <c r="GP18" s="3"/>
      <c r="GQ18" s="5"/>
      <c r="GR18" s="9"/>
      <c r="GS18" s="9"/>
      <c r="GT18" s="9"/>
      <c r="GU18" s="9"/>
      <c r="GV18" s="9"/>
      <c r="GW18" s="9"/>
      <c r="GX18" s="9"/>
      <c r="GY18" s="9"/>
      <c r="GZ18" s="9"/>
      <c r="HA18" s="9"/>
      <c r="HB18" s="9"/>
      <c r="HC18" s="3"/>
      <c r="HD18" s="9"/>
      <c r="HE18" s="9"/>
      <c r="HF18" s="9"/>
      <c r="HG18" s="9"/>
      <c r="HH18" s="9"/>
      <c r="HI18" s="9"/>
      <c r="HJ18" s="3"/>
      <c r="HK18" s="9"/>
      <c r="HL18" s="9"/>
      <c r="HM18" s="9"/>
      <c r="HN18" s="9"/>
      <c r="HO18" s="9"/>
      <c r="HP18" s="9"/>
      <c r="HQ18" s="9"/>
      <c r="HR18" s="9"/>
      <c r="HS18" s="9"/>
      <c r="HT18" s="9"/>
      <c r="HU18" s="9"/>
      <c r="HV18" s="9"/>
      <c r="HW18" s="3"/>
      <c r="HX18" s="9"/>
      <c r="HY18" s="9"/>
      <c r="HZ18" s="9"/>
      <c r="IA18" s="9"/>
      <c r="IB18" s="9"/>
      <c r="IC18" s="9"/>
      <c r="ID18" s="9"/>
      <c r="IE18" s="9"/>
      <c r="IF18" s="3"/>
      <c r="IG18" s="9"/>
      <c r="IH18" s="9"/>
      <c r="II18" s="9"/>
      <c r="IJ18" s="9"/>
      <c r="IK18" s="3"/>
      <c r="IL18" s="3"/>
      <c r="IM18" s="3"/>
      <c r="IN18" s="3"/>
      <c r="IO18" s="3"/>
      <c r="IP18" s="3"/>
      <c r="IQ18" s="3"/>
      <c r="IR18" s="3"/>
      <c r="IS18" s="3"/>
      <c r="IT18" s="3"/>
      <c r="IU18" s="10"/>
      <c r="IV18" s="3"/>
      <c r="IW18" s="3"/>
      <c r="IX18" s="10"/>
    </row>
    <row r="19" spans="1:258">
      <c r="A19" s="45" t="s">
        <v>61</v>
      </c>
      <c r="B19" s="46" t="s">
        <v>62</v>
      </c>
      <c r="C19" s="3" t="s">
        <v>60</v>
      </c>
      <c r="D19" s="3" t="s">
        <v>25</v>
      </c>
      <c r="E19" s="4">
        <v>4620</v>
      </c>
      <c r="F19" s="5">
        <v>1</v>
      </c>
      <c r="G19" s="5">
        <v>0</v>
      </c>
      <c r="H19" s="5">
        <v>0</v>
      </c>
      <c r="I19" s="5">
        <v>0</v>
      </c>
      <c r="J19" s="4">
        <v>1716</v>
      </c>
      <c r="K19" s="4">
        <v>52</v>
      </c>
      <c r="L19" s="51">
        <v>2868</v>
      </c>
      <c r="M19" s="3"/>
      <c r="N19" s="3"/>
      <c r="O19" s="3"/>
      <c r="P19" s="6"/>
      <c r="Q19" s="5"/>
      <c r="R19" s="5"/>
      <c r="S19" s="5"/>
      <c r="T19" s="5"/>
      <c r="U19" s="5"/>
      <c r="V19" s="5"/>
      <c r="W19" s="3"/>
      <c r="X19" s="3"/>
      <c r="Y19" s="3"/>
      <c r="Z19" s="5"/>
      <c r="AA19" s="3"/>
      <c r="AB19" s="3"/>
      <c r="AC19" s="6"/>
      <c r="AD19" s="7"/>
      <c r="AE19" s="7"/>
      <c r="AF19" s="7"/>
      <c r="AG19" s="7"/>
      <c r="AH19" s="7"/>
      <c r="AI19" s="7"/>
      <c r="AJ19" s="7"/>
      <c r="AK19" s="7"/>
      <c r="AL19" s="3"/>
      <c r="AM19" s="5"/>
      <c r="AN19" s="3"/>
      <c r="AO19" s="3"/>
      <c r="AP19" s="9"/>
      <c r="AQ19" s="7"/>
      <c r="AR19" s="3"/>
      <c r="AS19" s="3"/>
      <c r="AT19" s="5"/>
      <c r="AU19" s="5"/>
      <c r="AV19" s="5"/>
      <c r="AW19" s="5"/>
      <c r="AX19" s="5"/>
      <c r="AY19" s="5"/>
      <c r="AZ19" s="3"/>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3"/>
      <c r="DP19" s="5"/>
      <c r="DQ19" s="3"/>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3"/>
      <c r="ET19" s="3"/>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3"/>
      <c r="GA19" s="3"/>
      <c r="GB19" s="3"/>
      <c r="GC19" s="3"/>
      <c r="GD19" s="3"/>
      <c r="GE19" s="3"/>
      <c r="GF19" s="3"/>
      <c r="GG19" s="3"/>
      <c r="GH19" s="3"/>
      <c r="GI19" s="3"/>
      <c r="GJ19" s="3"/>
      <c r="GK19" s="3"/>
      <c r="GL19" s="5"/>
      <c r="GM19" s="5"/>
      <c r="GN19" s="3"/>
      <c r="GO19" s="5"/>
      <c r="GP19" s="3"/>
      <c r="GQ19" s="5"/>
      <c r="GR19" s="9"/>
      <c r="GS19" s="9"/>
      <c r="GT19" s="9"/>
      <c r="GU19" s="9"/>
      <c r="GV19" s="9"/>
      <c r="GW19" s="9"/>
      <c r="GX19" s="9"/>
      <c r="GY19" s="9"/>
      <c r="GZ19" s="9"/>
      <c r="HA19" s="9"/>
      <c r="HB19" s="9"/>
      <c r="HC19" s="3"/>
      <c r="HD19" s="9"/>
      <c r="HE19" s="9"/>
      <c r="HF19" s="9"/>
      <c r="HG19" s="9"/>
      <c r="HH19" s="9"/>
      <c r="HI19" s="9"/>
      <c r="HJ19" s="3"/>
      <c r="HK19" s="9"/>
      <c r="HL19" s="9"/>
      <c r="HM19" s="9"/>
      <c r="HN19" s="9"/>
      <c r="HO19" s="9"/>
      <c r="HP19" s="9"/>
      <c r="HQ19" s="9"/>
      <c r="HR19" s="9"/>
      <c r="HS19" s="9"/>
      <c r="HT19" s="9"/>
      <c r="HU19" s="9"/>
      <c r="HV19" s="9"/>
      <c r="HW19" s="3"/>
      <c r="HX19" s="9"/>
      <c r="HY19" s="9"/>
      <c r="HZ19" s="9"/>
      <c r="IA19" s="9"/>
      <c r="IB19" s="9"/>
      <c r="IC19" s="9"/>
      <c r="ID19" s="9"/>
      <c r="IE19" s="9"/>
      <c r="IF19" s="3"/>
      <c r="IG19" s="9"/>
      <c r="IH19" s="9"/>
      <c r="II19" s="9"/>
      <c r="IJ19" s="9"/>
      <c r="IK19" s="3"/>
      <c r="IL19" s="3"/>
      <c r="IM19" s="3"/>
      <c r="IN19" s="3"/>
      <c r="IO19" s="3"/>
      <c r="IP19" s="3"/>
      <c r="IQ19" s="3"/>
      <c r="IR19" s="3"/>
      <c r="IS19" s="3"/>
      <c r="IT19" s="3"/>
      <c r="IU19" s="10"/>
      <c r="IV19" s="3"/>
      <c r="IW19" s="3"/>
      <c r="IX19" s="10"/>
    </row>
    <row r="20" spans="1:258">
      <c r="A20" s="45" t="s">
        <v>63</v>
      </c>
      <c r="B20" s="46" t="s">
        <v>64</v>
      </c>
      <c r="C20" s="3" t="s">
        <v>65</v>
      </c>
      <c r="D20" s="3" t="s">
        <v>16</v>
      </c>
      <c r="E20" s="4">
        <v>5559</v>
      </c>
      <c r="F20" s="5">
        <v>1</v>
      </c>
      <c r="G20" s="5">
        <v>0</v>
      </c>
      <c r="H20" s="5">
        <v>0</v>
      </c>
      <c r="I20" s="5">
        <v>0</v>
      </c>
      <c r="J20" s="4">
        <v>2426</v>
      </c>
      <c r="K20" s="4">
        <v>50</v>
      </c>
      <c r="L20" s="51">
        <v>11000</v>
      </c>
      <c r="M20" s="3"/>
      <c r="N20" s="3"/>
      <c r="O20" s="3"/>
      <c r="P20" s="6"/>
      <c r="Q20" s="5"/>
      <c r="R20" s="5"/>
      <c r="S20" s="5"/>
      <c r="T20" s="5"/>
      <c r="U20" s="5"/>
      <c r="V20" s="5"/>
      <c r="W20" s="3"/>
      <c r="X20" s="3"/>
      <c r="Y20" s="3"/>
      <c r="Z20" s="3"/>
      <c r="AA20" s="3"/>
      <c r="AB20" s="3"/>
      <c r="AC20" s="6"/>
      <c r="AD20" s="7"/>
      <c r="AE20" s="7"/>
      <c r="AF20" s="7"/>
      <c r="AG20" s="7"/>
      <c r="AH20" s="7"/>
      <c r="AI20" s="7"/>
      <c r="AJ20" s="7"/>
      <c r="AK20" s="7"/>
      <c r="AL20" s="3"/>
      <c r="AM20" s="5"/>
      <c r="AN20" s="3"/>
      <c r="AO20" s="8"/>
      <c r="AP20" s="9"/>
      <c r="AQ20" s="7"/>
      <c r="AR20" s="3"/>
      <c r="AS20" s="3"/>
      <c r="AT20" s="5"/>
      <c r="AU20" s="5"/>
      <c r="AV20" s="5"/>
      <c r="AW20" s="5"/>
      <c r="AX20" s="5"/>
      <c r="AY20" s="5"/>
      <c r="AZ20" s="3"/>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3"/>
      <c r="DP20" s="5"/>
      <c r="DQ20" s="3"/>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3"/>
      <c r="ET20" s="3"/>
      <c r="EU20" s="5"/>
      <c r="EV20" s="5"/>
      <c r="EW20" s="3"/>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3"/>
      <c r="GO20" s="5"/>
      <c r="GP20" s="3"/>
      <c r="GQ20" s="5"/>
      <c r="GR20" s="9"/>
      <c r="GS20" s="9"/>
      <c r="GT20" s="9"/>
      <c r="GU20" s="9"/>
      <c r="GV20" s="9"/>
      <c r="GW20" s="9"/>
      <c r="GX20" s="9"/>
      <c r="GY20" s="9"/>
      <c r="GZ20" s="9"/>
      <c r="HA20" s="9"/>
      <c r="HB20" s="9"/>
      <c r="HC20" s="3"/>
      <c r="HD20" s="9"/>
      <c r="HE20" s="9"/>
      <c r="HF20" s="9"/>
      <c r="HG20" s="9"/>
      <c r="HH20" s="9"/>
      <c r="HI20" s="9"/>
      <c r="HJ20" s="3"/>
      <c r="HK20" s="9"/>
      <c r="HL20" s="9"/>
      <c r="HM20" s="9"/>
      <c r="HN20" s="9"/>
      <c r="HO20" s="9"/>
      <c r="HP20" s="9"/>
      <c r="HQ20" s="9"/>
      <c r="HR20" s="9"/>
      <c r="HS20" s="9"/>
      <c r="HT20" s="9"/>
      <c r="HU20" s="9"/>
      <c r="HV20" s="9"/>
      <c r="HW20" s="3"/>
      <c r="HX20" s="9"/>
      <c r="HY20" s="9"/>
      <c r="HZ20" s="9"/>
      <c r="IA20" s="9"/>
      <c r="IB20" s="9"/>
      <c r="IC20" s="9"/>
      <c r="ID20" s="9"/>
      <c r="IE20" s="9"/>
      <c r="IF20" s="3"/>
      <c r="IG20" s="9"/>
      <c r="IH20" s="9"/>
      <c r="II20" s="9"/>
      <c r="IJ20" s="9"/>
      <c r="IK20" s="3"/>
      <c r="IL20" s="3"/>
      <c r="IM20" s="3"/>
      <c r="IN20" s="3"/>
      <c r="IO20" s="3"/>
      <c r="IP20" s="3"/>
      <c r="IQ20" s="3"/>
      <c r="IR20" s="3"/>
      <c r="IS20" s="3"/>
      <c r="IT20" s="3"/>
      <c r="IU20" s="10"/>
      <c r="IV20" s="3"/>
      <c r="IW20" s="3"/>
      <c r="IX20" s="10"/>
    </row>
    <row r="21" spans="1:258">
      <c r="A21" s="45" t="s">
        <v>66</v>
      </c>
      <c r="B21" s="46" t="s">
        <v>67</v>
      </c>
      <c r="C21" s="3" t="s">
        <v>68</v>
      </c>
      <c r="D21" s="3" t="s">
        <v>16</v>
      </c>
      <c r="E21" s="4">
        <v>29568</v>
      </c>
      <c r="F21" s="5">
        <v>1</v>
      </c>
      <c r="G21" s="5">
        <v>0</v>
      </c>
      <c r="H21" s="5">
        <v>0</v>
      </c>
      <c r="I21" s="5">
        <v>0</v>
      </c>
      <c r="J21" s="4">
        <v>3000</v>
      </c>
      <c r="K21" s="4">
        <v>52</v>
      </c>
      <c r="L21" s="51">
        <v>11500</v>
      </c>
      <c r="M21" s="3"/>
      <c r="N21" s="3"/>
      <c r="O21" s="3"/>
      <c r="P21" s="6"/>
      <c r="Q21" s="5"/>
      <c r="R21" s="5"/>
      <c r="S21" s="5"/>
      <c r="T21" s="5"/>
      <c r="U21" s="5"/>
      <c r="V21" s="5"/>
      <c r="W21" s="3"/>
      <c r="X21" s="3"/>
      <c r="Y21" s="3"/>
      <c r="Z21" s="3"/>
      <c r="AA21" s="3"/>
      <c r="AB21" s="3"/>
      <c r="AC21" s="6"/>
      <c r="AD21" s="7"/>
      <c r="AE21" s="7"/>
      <c r="AF21" s="7"/>
      <c r="AG21" s="7"/>
      <c r="AH21" s="7"/>
      <c r="AI21" s="7"/>
      <c r="AJ21" s="7"/>
      <c r="AK21" s="7"/>
      <c r="AL21" s="3"/>
      <c r="AM21" s="5"/>
      <c r="AN21" s="3"/>
      <c r="AO21" s="8"/>
      <c r="AP21" s="3"/>
      <c r="AQ21" s="7"/>
      <c r="AR21" s="3"/>
      <c r="AS21" s="3"/>
      <c r="AT21" s="5"/>
      <c r="AU21" s="5"/>
      <c r="AV21" s="5"/>
      <c r="AW21" s="5"/>
      <c r="AX21" s="5"/>
      <c r="AY21" s="5"/>
      <c r="AZ21" s="3"/>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3"/>
      <c r="DP21" s="5"/>
      <c r="DQ21" s="3"/>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3"/>
      <c r="ET21" s="3"/>
      <c r="EU21" s="5"/>
      <c r="EV21" s="5"/>
      <c r="EW21" s="5"/>
      <c r="EX21" s="5"/>
      <c r="EY21" s="5"/>
      <c r="EZ21" s="5"/>
      <c r="FA21" s="3"/>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3"/>
      <c r="GO21" s="5"/>
      <c r="GP21" s="3"/>
      <c r="GQ21" s="5"/>
      <c r="GR21" s="9"/>
      <c r="GS21" s="9"/>
      <c r="GT21" s="9"/>
      <c r="GU21" s="9"/>
      <c r="GV21" s="9"/>
      <c r="GW21" s="9"/>
      <c r="GX21" s="9"/>
      <c r="GY21" s="9"/>
      <c r="GZ21" s="9"/>
      <c r="HA21" s="9"/>
      <c r="HB21" s="9"/>
      <c r="HC21" s="3"/>
      <c r="HD21" s="9"/>
      <c r="HE21" s="9"/>
      <c r="HF21" s="9"/>
      <c r="HG21" s="9"/>
      <c r="HH21" s="9"/>
      <c r="HI21" s="9"/>
      <c r="HJ21" s="3"/>
      <c r="HK21" s="9"/>
      <c r="HL21" s="9"/>
      <c r="HM21" s="9"/>
      <c r="HN21" s="9"/>
      <c r="HO21" s="9"/>
      <c r="HP21" s="9"/>
      <c r="HQ21" s="9"/>
      <c r="HR21" s="9"/>
      <c r="HS21" s="9"/>
      <c r="HT21" s="9"/>
      <c r="HU21" s="9"/>
      <c r="HV21" s="9"/>
      <c r="HW21" s="3"/>
      <c r="HX21" s="9"/>
      <c r="HY21" s="9"/>
      <c r="HZ21" s="9"/>
      <c r="IA21" s="9"/>
      <c r="IB21" s="9"/>
      <c r="IC21" s="9"/>
      <c r="ID21" s="9"/>
      <c r="IE21" s="9"/>
      <c r="IF21" s="3"/>
      <c r="IG21" s="9"/>
      <c r="IH21" s="9"/>
      <c r="II21" s="9"/>
      <c r="IJ21" s="9"/>
      <c r="IK21" s="3"/>
      <c r="IL21" s="3"/>
      <c r="IM21" s="3"/>
      <c r="IN21" s="3"/>
      <c r="IO21" s="3"/>
      <c r="IP21" s="3"/>
      <c r="IQ21" s="3"/>
      <c r="IR21" s="3"/>
      <c r="IS21" s="3"/>
      <c r="IT21" s="3"/>
      <c r="IU21" s="10"/>
      <c r="IV21" s="3"/>
      <c r="IW21" s="3"/>
      <c r="IX21" s="10"/>
    </row>
    <row r="22" spans="1:258">
      <c r="A22" s="45" t="s">
        <v>69</v>
      </c>
      <c r="B22" s="46" t="s">
        <v>70</v>
      </c>
      <c r="C22" s="3" t="s">
        <v>71</v>
      </c>
      <c r="D22" s="3" t="s">
        <v>16</v>
      </c>
      <c r="E22" s="4">
        <v>22529</v>
      </c>
      <c r="F22" s="5">
        <v>1</v>
      </c>
      <c r="G22" s="5">
        <v>0</v>
      </c>
      <c r="H22" s="5">
        <v>0</v>
      </c>
      <c r="I22" s="5">
        <v>0</v>
      </c>
      <c r="J22" s="4">
        <v>2912</v>
      </c>
      <c r="K22" s="4">
        <v>52</v>
      </c>
      <c r="L22" s="51">
        <v>11500</v>
      </c>
      <c r="M22" s="3"/>
      <c r="N22" s="3"/>
      <c r="O22" s="3"/>
      <c r="P22" s="6"/>
      <c r="Q22" s="5"/>
      <c r="R22" s="5"/>
      <c r="S22" s="5"/>
      <c r="T22" s="5"/>
      <c r="U22" s="5"/>
      <c r="V22" s="5"/>
      <c r="W22" s="3"/>
      <c r="X22" s="3"/>
      <c r="Y22" s="3"/>
      <c r="Z22" s="5"/>
      <c r="AA22" s="3"/>
      <c r="AB22" s="3"/>
      <c r="AC22" s="6"/>
      <c r="AD22" s="7"/>
      <c r="AE22" s="7"/>
      <c r="AF22" s="7"/>
      <c r="AG22" s="7"/>
      <c r="AH22" s="7"/>
      <c r="AI22" s="7"/>
      <c r="AJ22" s="7"/>
      <c r="AK22" s="7"/>
      <c r="AL22" s="3"/>
      <c r="AM22" s="5"/>
      <c r="AN22" s="3"/>
      <c r="AO22" s="8"/>
      <c r="AP22" s="9"/>
      <c r="AQ22" s="7"/>
      <c r="AR22" s="3"/>
      <c r="AS22" s="3"/>
      <c r="AT22" s="5"/>
      <c r="AU22" s="5"/>
      <c r="AV22" s="5"/>
      <c r="AW22" s="5"/>
      <c r="AX22" s="5"/>
      <c r="AY22" s="5"/>
      <c r="AZ22" s="3"/>
      <c r="BA22" s="5"/>
      <c r="BB22" s="5"/>
      <c r="BC22" s="5"/>
      <c r="BD22" s="5"/>
      <c r="BE22" s="5"/>
      <c r="BF22" s="5"/>
      <c r="BG22" s="5"/>
      <c r="BH22" s="5"/>
      <c r="BI22" s="5"/>
      <c r="BJ22" s="5"/>
      <c r="BK22" s="5"/>
      <c r="BL22" s="5"/>
      <c r="BM22" s="5"/>
      <c r="BN22" s="5"/>
      <c r="BO22" s="5"/>
      <c r="BP22" s="5"/>
      <c r="BQ22" s="5"/>
      <c r="BR22" s="5"/>
      <c r="BS22" s="5"/>
      <c r="BT22" s="5"/>
      <c r="BU22" s="5"/>
      <c r="BV22" s="3"/>
      <c r="BW22" s="5"/>
      <c r="BX22" s="5"/>
      <c r="BY22" s="5"/>
      <c r="BZ22" s="3"/>
      <c r="CA22" s="5"/>
      <c r="CB22" s="5"/>
      <c r="CC22" s="5"/>
      <c r="CD22" s="3"/>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3"/>
      <c r="DP22" s="5"/>
      <c r="DQ22" s="3"/>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3"/>
      <c r="ET22" s="3"/>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3"/>
      <c r="GC22" s="3"/>
      <c r="GD22" s="3"/>
      <c r="GE22" s="3"/>
      <c r="GF22" s="3"/>
      <c r="GG22" s="3"/>
      <c r="GH22" s="5"/>
      <c r="GI22" s="5"/>
      <c r="GJ22" s="5"/>
      <c r="GK22" s="5"/>
      <c r="GL22" s="5"/>
      <c r="GM22" s="5"/>
      <c r="GN22" s="3"/>
      <c r="GO22" s="5"/>
      <c r="GP22" s="3"/>
      <c r="GQ22" s="5"/>
      <c r="GR22" s="9"/>
      <c r="GS22" s="9"/>
      <c r="GT22" s="9"/>
      <c r="GU22" s="9"/>
      <c r="GV22" s="9"/>
      <c r="GW22" s="9"/>
      <c r="GX22" s="9"/>
      <c r="GY22" s="9"/>
      <c r="GZ22" s="9"/>
      <c r="HA22" s="9"/>
      <c r="HB22" s="9"/>
      <c r="HC22" s="3"/>
      <c r="HD22" s="9"/>
      <c r="HE22" s="9"/>
      <c r="HF22" s="9"/>
      <c r="HG22" s="9"/>
      <c r="HH22" s="9"/>
      <c r="HI22" s="9"/>
      <c r="HJ22" s="3"/>
      <c r="HK22" s="9"/>
      <c r="HL22" s="9"/>
      <c r="HM22" s="9"/>
      <c r="HN22" s="9"/>
      <c r="HO22" s="9"/>
      <c r="HP22" s="9"/>
      <c r="HQ22" s="9"/>
      <c r="HR22" s="9"/>
      <c r="HS22" s="9"/>
      <c r="HT22" s="9"/>
      <c r="HU22" s="9"/>
      <c r="HV22" s="9"/>
      <c r="HW22" s="3"/>
      <c r="HX22" s="9"/>
      <c r="HY22" s="9"/>
      <c r="HZ22" s="9"/>
      <c r="IA22" s="9"/>
      <c r="IB22" s="9"/>
      <c r="IC22" s="9"/>
      <c r="ID22" s="9"/>
      <c r="IE22" s="9"/>
      <c r="IF22" s="3"/>
      <c r="IG22" s="9"/>
      <c r="IH22" s="9"/>
      <c r="II22" s="9"/>
      <c r="IJ22" s="9"/>
      <c r="IK22" s="3"/>
      <c r="IL22" s="3"/>
      <c r="IM22" s="3"/>
      <c r="IN22" s="3"/>
      <c r="IO22" s="3"/>
      <c r="IP22" s="3"/>
      <c r="IQ22" s="3"/>
      <c r="IR22" s="3"/>
      <c r="IS22" s="3"/>
      <c r="IT22" s="3"/>
      <c r="IU22" s="10"/>
      <c r="IV22" s="3"/>
      <c r="IW22" s="3"/>
      <c r="IX22" s="10"/>
    </row>
    <row r="23" spans="1:258">
      <c r="A23" s="45" t="s">
        <v>72</v>
      </c>
      <c r="B23" s="46" t="s">
        <v>73</v>
      </c>
      <c r="C23" s="3" t="s">
        <v>74</v>
      </c>
      <c r="D23" s="3" t="s">
        <v>25</v>
      </c>
      <c r="E23" s="4">
        <v>3616</v>
      </c>
      <c r="F23" s="5">
        <v>1</v>
      </c>
      <c r="G23" s="5">
        <v>0</v>
      </c>
      <c r="H23" s="5">
        <v>0</v>
      </c>
      <c r="I23" s="5">
        <v>0</v>
      </c>
      <c r="J23" s="4">
        <v>1959</v>
      </c>
      <c r="K23" s="4">
        <v>52</v>
      </c>
      <c r="L23" s="51">
        <v>2745</v>
      </c>
      <c r="M23" s="3"/>
      <c r="N23" s="3"/>
      <c r="O23" s="3"/>
      <c r="P23" s="6"/>
      <c r="Q23" s="5"/>
      <c r="R23" s="5"/>
      <c r="S23" s="5"/>
      <c r="T23" s="5"/>
      <c r="U23" s="5"/>
      <c r="V23" s="5"/>
      <c r="W23" s="3"/>
      <c r="X23" s="3"/>
      <c r="Y23" s="3"/>
      <c r="Z23" s="5"/>
      <c r="AA23" s="3"/>
      <c r="AB23" s="3"/>
      <c r="AC23" s="6"/>
      <c r="AD23" s="7"/>
      <c r="AE23" s="7"/>
      <c r="AF23" s="7"/>
      <c r="AG23" s="7"/>
      <c r="AH23" s="7"/>
      <c r="AI23" s="7"/>
      <c r="AJ23" s="7"/>
      <c r="AK23" s="7"/>
      <c r="AL23" s="3"/>
      <c r="AM23" s="5"/>
      <c r="AN23" s="3"/>
      <c r="AO23" s="8"/>
      <c r="AP23" s="9"/>
      <c r="AQ23" s="7"/>
      <c r="AR23" s="3"/>
      <c r="AS23" s="3"/>
      <c r="AT23" s="5"/>
      <c r="AU23" s="5"/>
      <c r="AV23" s="5"/>
      <c r="AW23" s="5"/>
      <c r="AX23" s="5"/>
      <c r="AY23" s="5"/>
      <c r="AZ23" s="3"/>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3"/>
      <c r="DP23" s="5"/>
      <c r="DQ23" s="3"/>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3"/>
      <c r="ET23" s="3"/>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3"/>
      <c r="GI23" s="3"/>
      <c r="GJ23" s="3"/>
      <c r="GK23" s="3"/>
      <c r="GL23" s="5"/>
      <c r="GM23" s="5"/>
      <c r="GN23" s="3"/>
      <c r="GO23" s="5"/>
      <c r="GP23" s="3"/>
      <c r="GQ23" s="5"/>
      <c r="GR23" s="9"/>
      <c r="GS23" s="9"/>
      <c r="GT23" s="9"/>
      <c r="GU23" s="9"/>
      <c r="GV23" s="9"/>
      <c r="GW23" s="9"/>
      <c r="GX23" s="9"/>
      <c r="GY23" s="9"/>
      <c r="GZ23" s="9"/>
      <c r="HA23" s="9"/>
      <c r="HB23" s="9"/>
      <c r="HC23" s="3"/>
      <c r="HD23" s="9"/>
      <c r="HE23" s="9"/>
      <c r="HF23" s="9"/>
      <c r="HG23" s="9"/>
      <c r="HH23" s="9"/>
      <c r="HI23" s="9"/>
      <c r="HJ23" s="3"/>
      <c r="HK23" s="9"/>
      <c r="HL23" s="9"/>
      <c r="HM23" s="9"/>
      <c r="HN23" s="9"/>
      <c r="HO23" s="9"/>
      <c r="HP23" s="9"/>
      <c r="HQ23" s="9"/>
      <c r="HR23" s="9"/>
      <c r="HS23" s="9"/>
      <c r="HT23" s="9"/>
      <c r="HU23" s="9"/>
      <c r="HV23" s="9"/>
      <c r="HW23" s="3"/>
      <c r="HX23" s="9"/>
      <c r="HY23" s="9"/>
      <c r="HZ23" s="9"/>
      <c r="IA23" s="9"/>
      <c r="IB23" s="9"/>
      <c r="IC23" s="9"/>
      <c r="ID23" s="9"/>
      <c r="IE23" s="9"/>
      <c r="IF23" s="3"/>
      <c r="IG23" s="9"/>
      <c r="IH23" s="9"/>
      <c r="II23" s="9"/>
      <c r="IJ23" s="9"/>
      <c r="IK23" s="3"/>
      <c r="IL23" s="3"/>
      <c r="IM23" s="3"/>
      <c r="IN23" s="3"/>
      <c r="IO23" s="3"/>
      <c r="IP23" s="3"/>
      <c r="IQ23" s="3"/>
      <c r="IR23" s="3"/>
      <c r="IS23" s="3"/>
      <c r="IT23" s="3"/>
      <c r="IU23" s="10"/>
      <c r="IV23" s="3"/>
      <c r="IW23" s="3"/>
      <c r="IX23" s="10"/>
    </row>
    <row r="24" spans="1:258">
      <c r="A24" s="45" t="s">
        <v>75</v>
      </c>
      <c r="B24" s="46" t="s">
        <v>76</v>
      </c>
      <c r="C24" s="3" t="s">
        <v>77</v>
      </c>
      <c r="D24" s="3" t="s">
        <v>16</v>
      </c>
      <c r="E24" s="4">
        <v>17075</v>
      </c>
      <c r="F24" s="5">
        <v>1</v>
      </c>
      <c r="G24" s="5">
        <v>0</v>
      </c>
      <c r="H24" s="5">
        <v>0</v>
      </c>
      <c r="I24" s="5">
        <v>0</v>
      </c>
      <c r="J24" s="4">
        <v>2647</v>
      </c>
      <c r="K24" s="4">
        <v>52</v>
      </c>
      <c r="L24" s="51">
        <v>12743</v>
      </c>
      <c r="M24" s="3"/>
      <c r="N24" s="3"/>
      <c r="O24" s="3"/>
      <c r="P24" s="6"/>
      <c r="Q24" s="5"/>
      <c r="R24" s="5"/>
      <c r="S24" s="5"/>
      <c r="T24" s="5"/>
      <c r="U24" s="5"/>
      <c r="V24" s="5"/>
      <c r="W24" s="3"/>
      <c r="X24" s="3"/>
      <c r="Y24" s="3"/>
      <c r="Z24" s="5"/>
      <c r="AA24" s="3"/>
      <c r="AB24" s="3"/>
      <c r="AC24" s="6"/>
      <c r="AD24" s="7"/>
      <c r="AE24" s="7"/>
      <c r="AF24" s="7"/>
      <c r="AG24" s="7"/>
      <c r="AH24" s="7"/>
      <c r="AI24" s="7"/>
      <c r="AJ24" s="7"/>
      <c r="AK24" s="7"/>
      <c r="AL24" s="3"/>
      <c r="AM24" s="5"/>
      <c r="AN24" s="3"/>
      <c r="AO24" s="8"/>
      <c r="AP24" s="3"/>
      <c r="AQ24" s="7"/>
      <c r="AR24" s="3"/>
      <c r="AS24" s="3"/>
      <c r="AT24" s="5"/>
      <c r="AU24" s="5"/>
      <c r="AV24" s="5"/>
      <c r="AW24" s="5"/>
      <c r="AX24" s="5"/>
      <c r="AY24" s="5"/>
      <c r="AZ24" s="3"/>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3"/>
      <c r="DP24" s="5"/>
      <c r="DQ24" s="3"/>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3"/>
      <c r="ET24" s="3"/>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3"/>
      <c r="GO24" s="5"/>
      <c r="GP24" s="3"/>
      <c r="GQ24" s="5"/>
      <c r="GR24" s="9"/>
      <c r="GS24" s="9"/>
      <c r="GT24" s="9"/>
      <c r="GU24" s="9"/>
      <c r="GV24" s="9"/>
      <c r="GW24" s="9"/>
      <c r="GX24" s="9"/>
      <c r="GY24" s="9"/>
      <c r="GZ24" s="9"/>
      <c r="HA24" s="9"/>
      <c r="HB24" s="9"/>
      <c r="HC24" s="3"/>
      <c r="HD24" s="9"/>
      <c r="HE24" s="9"/>
      <c r="HF24" s="9"/>
      <c r="HG24" s="9"/>
      <c r="HH24" s="9"/>
      <c r="HI24" s="9"/>
      <c r="HJ24" s="3"/>
      <c r="HK24" s="9"/>
      <c r="HL24" s="9"/>
      <c r="HM24" s="9"/>
      <c r="HN24" s="9"/>
      <c r="HO24" s="9"/>
      <c r="HP24" s="9"/>
      <c r="HQ24" s="9"/>
      <c r="HR24" s="9"/>
      <c r="HS24" s="9"/>
      <c r="HT24" s="9"/>
      <c r="HU24" s="9"/>
      <c r="HV24" s="9"/>
      <c r="HW24" s="3"/>
      <c r="HX24" s="9"/>
      <c r="HY24" s="9"/>
      <c r="HZ24" s="9"/>
      <c r="IA24" s="9"/>
      <c r="IB24" s="9"/>
      <c r="IC24" s="9"/>
      <c r="ID24" s="9"/>
      <c r="IE24" s="9"/>
      <c r="IF24" s="3"/>
      <c r="IG24" s="9"/>
      <c r="IH24" s="9"/>
      <c r="II24" s="9"/>
      <c r="IJ24" s="9"/>
      <c r="IK24" s="3"/>
      <c r="IL24" s="3"/>
      <c r="IM24" s="3"/>
      <c r="IN24" s="3"/>
      <c r="IO24" s="3"/>
      <c r="IP24" s="3"/>
      <c r="IQ24" s="3"/>
      <c r="IR24" s="3"/>
      <c r="IS24" s="3"/>
      <c r="IT24" s="3"/>
      <c r="IU24" s="10"/>
      <c r="IV24" s="3"/>
      <c r="IW24" s="3"/>
      <c r="IX24" s="10"/>
    </row>
    <row r="25" spans="1:258">
      <c r="A25" s="45" t="s">
        <v>78</v>
      </c>
      <c r="B25" s="46" t="s">
        <v>79</v>
      </c>
      <c r="C25" s="3" t="s">
        <v>80</v>
      </c>
      <c r="D25" s="3" t="s">
        <v>16</v>
      </c>
      <c r="E25" s="4">
        <v>14532</v>
      </c>
      <c r="F25" s="5">
        <v>1</v>
      </c>
      <c r="G25" s="5">
        <v>0</v>
      </c>
      <c r="H25" s="5">
        <v>0</v>
      </c>
      <c r="I25" s="5">
        <v>0</v>
      </c>
      <c r="J25" s="4">
        <v>2792</v>
      </c>
      <c r="K25" s="4">
        <v>52</v>
      </c>
      <c r="L25" s="51">
        <v>10000</v>
      </c>
      <c r="M25" s="3"/>
      <c r="N25" s="3"/>
      <c r="O25" s="3"/>
      <c r="P25" s="6"/>
      <c r="Q25" s="5"/>
      <c r="R25" s="5"/>
      <c r="S25" s="5"/>
      <c r="T25" s="5"/>
      <c r="U25" s="5"/>
      <c r="V25" s="5"/>
      <c r="W25" s="3"/>
      <c r="X25" s="3"/>
      <c r="Y25" s="3"/>
      <c r="Z25" s="3"/>
      <c r="AA25" s="3"/>
      <c r="AB25" s="3"/>
      <c r="AC25" s="6"/>
      <c r="AD25" s="7"/>
      <c r="AE25" s="7"/>
      <c r="AF25" s="7"/>
      <c r="AG25" s="7"/>
      <c r="AH25" s="7"/>
      <c r="AI25" s="7"/>
      <c r="AJ25" s="7"/>
      <c r="AK25" s="7"/>
      <c r="AL25" s="3"/>
      <c r="AM25" s="5"/>
      <c r="AN25" s="3"/>
      <c r="AO25" s="8"/>
      <c r="AP25" s="9"/>
      <c r="AQ25" s="7"/>
      <c r="AR25" s="3"/>
      <c r="AS25" s="3"/>
      <c r="AT25" s="5"/>
      <c r="AU25" s="5"/>
      <c r="AV25" s="5"/>
      <c r="AW25" s="5"/>
      <c r="AX25" s="5"/>
      <c r="AY25" s="5"/>
      <c r="AZ25" s="3"/>
      <c r="BA25" s="5"/>
      <c r="BB25" s="5"/>
      <c r="BC25" s="5"/>
      <c r="BD25" s="5"/>
      <c r="BE25" s="5"/>
      <c r="BF25" s="5"/>
      <c r="BG25" s="5"/>
      <c r="BH25" s="5"/>
      <c r="BI25" s="5"/>
      <c r="BJ25" s="5"/>
      <c r="BK25" s="5"/>
      <c r="BL25" s="5"/>
      <c r="BM25" s="5"/>
      <c r="BN25" s="5"/>
      <c r="BO25" s="5"/>
      <c r="BP25" s="5"/>
      <c r="BQ25" s="5"/>
      <c r="BR25" s="5"/>
      <c r="BS25" s="5"/>
      <c r="BT25" s="5"/>
      <c r="BU25" s="5"/>
      <c r="BV25" s="3"/>
      <c r="BW25" s="5"/>
      <c r="BX25" s="5"/>
      <c r="BY25" s="5"/>
      <c r="BZ25" s="3"/>
      <c r="CA25" s="5"/>
      <c r="CB25" s="5"/>
      <c r="CC25" s="5"/>
      <c r="CD25" s="3"/>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3"/>
      <c r="DP25" s="5"/>
      <c r="DQ25" s="3"/>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3"/>
      <c r="ET25" s="3"/>
      <c r="EU25" s="5"/>
      <c r="EV25" s="5"/>
      <c r="EW25" s="3"/>
      <c r="EX25" s="5"/>
      <c r="EY25" s="5"/>
      <c r="EZ25" s="5"/>
      <c r="FA25" s="5"/>
      <c r="FB25" s="5"/>
      <c r="FC25" s="5"/>
      <c r="FD25" s="5"/>
      <c r="FE25" s="5"/>
      <c r="FF25" s="5"/>
      <c r="FG25" s="5"/>
      <c r="FH25" s="5"/>
      <c r="FI25" s="5"/>
      <c r="FJ25" s="5"/>
      <c r="FK25" s="5"/>
      <c r="FL25" s="5"/>
      <c r="FM25" s="5"/>
      <c r="FN25" s="5"/>
      <c r="FO25" s="5"/>
      <c r="FP25" s="3"/>
      <c r="FQ25" s="3"/>
      <c r="FR25" s="3"/>
      <c r="FS25" s="3"/>
      <c r="FT25" s="3"/>
      <c r="FU25" s="3"/>
      <c r="FV25" s="3"/>
      <c r="FW25" s="3"/>
      <c r="FX25" s="3"/>
      <c r="FY25" s="3"/>
      <c r="FZ25" s="3"/>
      <c r="GA25" s="3"/>
      <c r="GB25" s="3"/>
      <c r="GC25" s="3"/>
      <c r="GD25" s="3"/>
      <c r="GE25" s="3"/>
      <c r="GF25" s="3"/>
      <c r="GG25" s="3"/>
      <c r="GH25" s="5"/>
      <c r="GI25" s="5"/>
      <c r="GJ25" s="5"/>
      <c r="GK25" s="5"/>
      <c r="GL25" s="5"/>
      <c r="GM25" s="5"/>
      <c r="GN25" s="3"/>
      <c r="GO25" s="5"/>
      <c r="GP25" s="3"/>
      <c r="GQ25" s="5"/>
      <c r="GR25" s="9"/>
      <c r="GS25" s="9"/>
      <c r="GT25" s="9"/>
      <c r="GU25" s="9"/>
      <c r="GV25" s="9"/>
      <c r="GW25" s="9"/>
      <c r="GX25" s="9"/>
      <c r="GY25" s="9"/>
      <c r="GZ25" s="9"/>
      <c r="HA25" s="9"/>
      <c r="HB25" s="9"/>
      <c r="HC25" s="3"/>
      <c r="HD25" s="9"/>
      <c r="HE25" s="9"/>
      <c r="HF25" s="9"/>
      <c r="HG25" s="9"/>
      <c r="HH25" s="9"/>
      <c r="HI25" s="9"/>
      <c r="HJ25" s="3"/>
      <c r="HK25" s="9"/>
      <c r="HL25" s="9"/>
      <c r="HM25" s="9"/>
      <c r="HN25" s="9"/>
      <c r="HO25" s="9"/>
      <c r="HP25" s="9"/>
      <c r="HQ25" s="9"/>
      <c r="HR25" s="9"/>
      <c r="HS25" s="9"/>
      <c r="HT25" s="9"/>
      <c r="HU25" s="9"/>
      <c r="HV25" s="9"/>
      <c r="HW25" s="3"/>
      <c r="HX25" s="9"/>
      <c r="HY25" s="9"/>
      <c r="HZ25" s="9"/>
      <c r="IA25" s="9"/>
      <c r="IB25" s="9"/>
      <c r="IC25" s="9"/>
      <c r="ID25" s="9"/>
      <c r="IE25" s="9"/>
      <c r="IF25" s="3"/>
      <c r="IG25" s="9"/>
      <c r="IH25" s="9"/>
      <c r="II25" s="9"/>
      <c r="IJ25" s="9"/>
      <c r="IK25" s="3"/>
      <c r="IL25" s="3"/>
      <c r="IM25" s="3"/>
      <c r="IN25" s="3"/>
      <c r="IO25" s="3"/>
      <c r="IP25" s="3"/>
      <c r="IQ25" s="3"/>
      <c r="IR25" s="3"/>
      <c r="IS25" s="3"/>
      <c r="IT25" s="3"/>
      <c r="IU25" s="10"/>
      <c r="IV25" s="3"/>
      <c r="IW25" s="3"/>
      <c r="IX25" s="10"/>
    </row>
    <row r="26" spans="1:258">
      <c r="A26" s="45" t="s">
        <v>81</v>
      </c>
      <c r="B26" s="46" t="s">
        <v>82</v>
      </c>
      <c r="C26" s="3" t="s">
        <v>83</v>
      </c>
      <c r="D26" s="3" t="s">
        <v>16</v>
      </c>
      <c r="E26" s="4">
        <v>1410</v>
      </c>
      <c r="F26" s="5">
        <v>1</v>
      </c>
      <c r="G26" s="5">
        <v>0</v>
      </c>
      <c r="H26" s="5">
        <v>0</v>
      </c>
      <c r="I26" s="5">
        <v>0</v>
      </c>
      <c r="J26" s="4">
        <v>1780</v>
      </c>
      <c r="K26" s="4">
        <v>52</v>
      </c>
      <c r="L26" s="51">
        <v>9445</v>
      </c>
      <c r="M26" s="3"/>
      <c r="N26" s="3"/>
      <c r="O26" s="3"/>
      <c r="P26" s="6"/>
      <c r="Q26" s="5"/>
      <c r="R26" s="5"/>
      <c r="S26" s="5"/>
      <c r="T26" s="5"/>
      <c r="U26" s="5"/>
      <c r="V26" s="5"/>
      <c r="W26" s="3"/>
      <c r="X26" s="3"/>
      <c r="Y26" s="3"/>
      <c r="Z26" s="5"/>
      <c r="AA26" s="3"/>
      <c r="AB26" s="3"/>
      <c r="AC26" s="6"/>
      <c r="AD26" s="7"/>
      <c r="AE26" s="7"/>
      <c r="AF26" s="7"/>
      <c r="AG26" s="7"/>
      <c r="AH26" s="7"/>
      <c r="AI26" s="7"/>
      <c r="AJ26" s="7"/>
      <c r="AK26" s="7"/>
      <c r="AL26" s="3"/>
      <c r="AM26" s="5"/>
      <c r="AN26" s="3"/>
      <c r="AO26" s="8"/>
      <c r="AP26" s="9"/>
      <c r="AQ26" s="7"/>
      <c r="AR26" s="3"/>
      <c r="AS26" s="3"/>
      <c r="AT26" s="5"/>
      <c r="AU26" s="5"/>
      <c r="AV26" s="5"/>
      <c r="AW26" s="5"/>
      <c r="AX26" s="5"/>
      <c r="AY26" s="5"/>
      <c r="AZ26" s="3"/>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3"/>
      <c r="DP26" s="5"/>
      <c r="DQ26" s="3"/>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3"/>
      <c r="ET26" s="3"/>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3"/>
      <c r="GO26" s="5"/>
      <c r="GP26" s="3"/>
      <c r="GQ26" s="5"/>
      <c r="GR26" s="9"/>
      <c r="GS26" s="9"/>
      <c r="GT26" s="9"/>
      <c r="GU26" s="9"/>
      <c r="GV26" s="9"/>
      <c r="GW26" s="9"/>
      <c r="GX26" s="9"/>
      <c r="GY26" s="9"/>
      <c r="GZ26" s="9"/>
      <c r="HA26" s="9"/>
      <c r="HB26" s="9"/>
      <c r="HC26" s="3"/>
      <c r="HD26" s="9"/>
      <c r="HE26" s="9"/>
      <c r="HF26" s="9"/>
      <c r="HG26" s="9"/>
      <c r="HH26" s="9"/>
      <c r="HI26" s="9"/>
      <c r="HJ26" s="3"/>
      <c r="HK26" s="9"/>
      <c r="HL26" s="9"/>
      <c r="HM26" s="9"/>
      <c r="HN26" s="9"/>
      <c r="HO26" s="9"/>
      <c r="HP26" s="9"/>
      <c r="HQ26" s="9"/>
      <c r="HR26" s="9"/>
      <c r="HS26" s="9"/>
      <c r="HT26" s="9"/>
      <c r="HU26" s="9"/>
      <c r="HV26" s="9"/>
      <c r="HW26" s="3"/>
      <c r="HX26" s="9"/>
      <c r="HY26" s="9"/>
      <c r="HZ26" s="9"/>
      <c r="IA26" s="9"/>
      <c r="IB26" s="9"/>
      <c r="IC26" s="9"/>
      <c r="ID26" s="9"/>
      <c r="IE26" s="9"/>
      <c r="IF26" s="3"/>
      <c r="IG26" s="9"/>
      <c r="IH26" s="9"/>
      <c r="II26" s="9"/>
      <c r="IJ26" s="9"/>
      <c r="IK26" s="3"/>
      <c r="IL26" s="3"/>
      <c r="IM26" s="3"/>
      <c r="IN26" s="3"/>
      <c r="IO26" s="3"/>
      <c r="IP26" s="3"/>
      <c r="IQ26" s="3"/>
      <c r="IR26" s="3"/>
      <c r="IS26" s="3"/>
      <c r="IT26" s="3"/>
      <c r="IU26" s="10"/>
      <c r="IV26" s="3"/>
      <c r="IW26" s="3"/>
      <c r="IX26" s="10"/>
    </row>
    <row r="27" spans="1:258">
      <c r="A27" s="45" t="s">
        <v>84</v>
      </c>
      <c r="B27" s="46" t="s">
        <v>85</v>
      </c>
      <c r="C27" s="3" t="s">
        <v>86</v>
      </c>
      <c r="D27" s="3" t="s">
        <v>25</v>
      </c>
      <c r="E27" s="4">
        <v>25163</v>
      </c>
      <c r="F27" s="5">
        <v>1</v>
      </c>
      <c r="G27" s="5">
        <v>0</v>
      </c>
      <c r="H27" s="5">
        <v>0</v>
      </c>
      <c r="I27" s="5">
        <v>1</v>
      </c>
      <c r="J27" s="4">
        <v>2957</v>
      </c>
      <c r="K27" s="4">
        <v>52</v>
      </c>
      <c r="L27" s="51">
        <v>47459</v>
      </c>
      <c r="M27" s="3"/>
      <c r="N27" s="3"/>
      <c r="O27" s="3"/>
      <c r="P27" s="6"/>
      <c r="Q27" s="5"/>
      <c r="R27" s="5"/>
      <c r="S27" s="5"/>
      <c r="T27" s="5"/>
      <c r="U27" s="5"/>
      <c r="V27" s="5"/>
      <c r="W27" s="3"/>
      <c r="X27" s="3"/>
      <c r="Y27" s="3"/>
      <c r="Z27" s="5"/>
      <c r="AA27" s="3"/>
      <c r="AB27" s="3"/>
      <c r="AC27" s="6"/>
      <c r="AD27" s="7"/>
      <c r="AE27" s="7"/>
      <c r="AF27" s="7"/>
      <c r="AG27" s="7"/>
      <c r="AH27" s="7"/>
      <c r="AI27" s="7"/>
      <c r="AJ27" s="7"/>
      <c r="AK27" s="7"/>
      <c r="AL27" s="3"/>
      <c r="AM27" s="5"/>
      <c r="AN27" s="3"/>
      <c r="AO27" s="8"/>
      <c r="AP27" s="9"/>
      <c r="AQ27" s="7"/>
      <c r="AR27" s="3"/>
      <c r="AS27" s="3"/>
      <c r="AT27" s="5"/>
      <c r="AU27" s="5"/>
      <c r="AV27" s="5"/>
      <c r="AW27" s="5"/>
      <c r="AX27" s="5"/>
      <c r="AY27" s="5"/>
      <c r="AZ27" s="3"/>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3"/>
      <c r="DP27" s="5"/>
      <c r="DQ27" s="3"/>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3"/>
      <c r="ET27" s="3"/>
      <c r="EU27" s="5"/>
      <c r="EV27" s="5"/>
      <c r="EW27" s="3"/>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3"/>
      <c r="GO27" s="5"/>
      <c r="GP27" s="3"/>
      <c r="GQ27" s="5"/>
      <c r="GR27" s="9"/>
      <c r="GS27" s="9"/>
      <c r="GT27" s="9"/>
      <c r="GU27" s="9"/>
      <c r="GV27" s="9"/>
      <c r="GW27" s="9"/>
      <c r="GX27" s="9"/>
      <c r="GY27" s="9"/>
      <c r="GZ27" s="9"/>
      <c r="HA27" s="9"/>
      <c r="HB27" s="9"/>
      <c r="HC27" s="3"/>
      <c r="HD27" s="9"/>
      <c r="HE27" s="9"/>
      <c r="HF27" s="9"/>
      <c r="HG27" s="9"/>
      <c r="HH27" s="9"/>
      <c r="HI27" s="9"/>
      <c r="HJ27" s="3"/>
      <c r="HK27" s="9"/>
      <c r="HL27" s="9"/>
      <c r="HM27" s="9"/>
      <c r="HN27" s="9"/>
      <c r="HO27" s="9"/>
      <c r="HP27" s="9"/>
      <c r="HQ27" s="9"/>
      <c r="HR27" s="9"/>
      <c r="HS27" s="9"/>
      <c r="HT27" s="9"/>
      <c r="HU27" s="9"/>
      <c r="HV27" s="9"/>
      <c r="HW27" s="3"/>
      <c r="HX27" s="9"/>
      <c r="HY27" s="9"/>
      <c r="HZ27" s="9"/>
      <c r="IA27" s="9"/>
      <c r="IB27" s="9"/>
      <c r="IC27" s="9"/>
      <c r="ID27" s="9"/>
      <c r="IE27" s="9"/>
      <c r="IF27" s="3"/>
      <c r="IG27" s="9"/>
      <c r="IH27" s="9"/>
      <c r="II27" s="9"/>
      <c r="IJ27" s="9"/>
      <c r="IK27" s="3"/>
      <c r="IL27" s="3"/>
      <c r="IM27" s="3"/>
      <c r="IN27" s="3"/>
      <c r="IO27" s="3"/>
      <c r="IP27" s="3"/>
      <c r="IQ27" s="3"/>
      <c r="IR27" s="3"/>
      <c r="IS27" s="3"/>
      <c r="IT27" s="3"/>
      <c r="IU27" s="10"/>
      <c r="IV27" s="3"/>
      <c r="IW27" s="3"/>
      <c r="IX27" s="10"/>
    </row>
    <row r="28" spans="1:258">
      <c r="A28" s="45" t="s">
        <v>87</v>
      </c>
      <c r="B28" s="46" t="s">
        <v>88</v>
      </c>
      <c r="C28" s="3" t="s">
        <v>89</v>
      </c>
      <c r="D28" s="3" t="s">
        <v>25</v>
      </c>
      <c r="E28" s="4">
        <v>5991</v>
      </c>
      <c r="F28" s="5">
        <v>1</v>
      </c>
      <c r="G28" s="5">
        <v>0</v>
      </c>
      <c r="H28" s="5">
        <v>0</v>
      </c>
      <c r="I28" s="5">
        <v>0</v>
      </c>
      <c r="J28" s="4">
        <v>1300</v>
      </c>
      <c r="K28" s="4">
        <v>52</v>
      </c>
      <c r="L28" s="51">
        <v>2500</v>
      </c>
      <c r="M28" s="3"/>
      <c r="N28" s="3"/>
      <c r="O28" s="3"/>
      <c r="P28" s="6"/>
      <c r="Q28" s="5"/>
      <c r="R28" s="5"/>
      <c r="S28" s="5"/>
      <c r="T28" s="5"/>
      <c r="U28" s="5"/>
      <c r="V28" s="5"/>
      <c r="W28" s="3"/>
      <c r="X28" s="3"/>
      <c r="Y28" s="3"/>
      <c r="Z28" s="3"/>
      <c r="AA28" s="3"/>
      <c r="AB28" s="3"/>
      <c r="AC28" s="6"/>
      <c r="AD28" s="7"/>
      <c r="AE28" s="7"/>
      <c r="AF28" s="7"/>
      <c r="AG28" s="7"/>
      <c r="AH28" s="7"/>
      <c r="AI28" s="7"/>
      <c r="AJ28" s="7"/>
      <c r="AK28" s="7"/>
      <c r="AL28" s="3"/>
      <c r="AM28" s="5"/>
      <c r="AN28" s="3"/>
      <c r="AO28" s="8"/>
      <c r="AP28" s="9"/>
      <c r="AQ28" s="7"/>
      <c r="AR28" s="3"/>
      <c r="AS28" s="3"/>
      <c r="AT28" s="5"/>
      <c r="AU28" s="5"/>
      <c r="AV28" s="5"/>
      <c r="AW28" s="5"/>
      <c r="AX28" s="5"/>
      <c r="AY28" s="5"/>
      <c r="AZ28" s="3"/>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3"/>
      <c r="DP28" s="5"/>
      <c r="DQ28" s="3"/>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3"/>
      <c r="ET28" s="3"/>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3"/>
      <c r="GO28" s="5"/>
      <c r="GP28" s="3"/>
      <c r="GQ28" s="5"/>
      <c r="GR28" s="9"/>
      <c r="GS28" s="9"/>
      <c r="GT28" s="9"/>
      <c r="GU28" s="9"/>
      <c r="GV28" s="9"/>
      <c r="GW28" s="9"/>
      <c r="GX28" s="9"/>
      <c r="GY28" s="9"/>
      <c r="GZ28" s="9"/>
      <c r="HA28" s="9"/>
      <c r="HB28" s="9"/>
      <c r="HC28" s="3"/>
      <c r="HD28" s="9"/>
      <c r="HE28" s="9"/>
      <c r="HF28" s="9"/>
      <c r="HG28" s="9"/>
      <c r="HH28" s="9"/>
      <c r="HI28" s="9"/>
      <c r="HJ28" s="3"/>
      <c r="HK28" s="9"/>
      <c r="HL28" s="9"/>
      <c r="HM28" s="9"/>
      <c r="HN28" s="9"/>
      <c r="HO28" s="9"/>
      <c r="HP28" s="9"/>
      <c r="HQ28" s="9"/>
      <c r="HR28" s="9"/>
      <c r="HS28" s="9"/>
      <c r="HT28" s="9"/>
      <c r="HU28" s="9"/>
      <c r="HV28" s="9"/>
      <c r="HW28" s="3"/>
      <c r="HX28" s="9"/>
      <c r="HY28" s="9"/>
      <c r="HZ28" s="9"/>
      <c r="IA28" s="9"/>
      <c r="IB28" s="9"/>
      <c r="IC28" s="9"/>
      <c r="ID28" s="9"/>
      <c r="IE28" s="9"/>
      <c r="IF28" s="3"/>
      <c r="IG28" s="9"/>
      <c r="IH28" s="9"/>
      <c r="II28" s="9"/>
      <c r="IJ28" s="9"/>
      <c r="IK28" s="3"/>
      <c r="IL28" s="3"/>
      <c r="IM28" s="3"/>
      <c r="IN28" s="3"/>
      <c r="IO28" s="3"/>
      <c r="IP28" s="3"/>
      <c r="IQ28" s="3"/>
      <c r="IR28" s="3"/>
      <c r="IS28" s="3"/>
      <c r="IT28" s="3"/>
      <c r="IU28" s="10"/>
      <c r="IV28" s="3"/>
      <c r="IW28" s="3"/>
      <c r="IX28" s="10"/>
    </row>
    <row r="29" spans="1:258">
      <c r="A29" s="45" t="s">
        <v>90</v>
      </c>
      <c r="B29" s="46" t="s">
        <v>91</v>
      </c>
      <c r="C29" s="3" t="s">
        <v>89</v>
      </c>
      <c r="D29" s="3" t="s">
        <v>16</v>
      </c>
      <c r="E29" s="4">
        <v>19821</v>
      </c>
      <c r="F29" s="5">
        <v>1</v>
      </c>
      <c r="G29" s="5">
        <v>0</v>
      </c>
      <c r="H29" s="5">
        <v>0</v>
      </c>
      <c r="I29" s="5">
        <v>0</v>
      </c>
      <c r="J29" s="4">
        <v>3127</v>
      </c>
      <c r="K29" s="4">
        <v>52</v>
      </c>
      <c r="L29" s="51">
        <v>26000</v>
      </c>
      <c r="M29" s="3"/>
      <c r="N29" s="3"/>
      <c r="O29" s="3"/>
      <c r="P29" s="6"/>
      <c r="Q29" s="5"/>
      <c r="R29" s="5"/>
      <c r="S29" s="5"/>
      <c r="T29" s="5"/>
      <c r="U29" s="5"/>
      <c r="V29" s="5"/>
      <c r="W29" s="3"/>
      <c r="X29" s="3"/>
      <c r="Y29" s="3"/>
      <c r="Z29" s="5"/>
      <c r="AA29" s="3"/>
      <c r="AB29" s="3"/>
      <c r="AC29" s="6"/>
      <c r="AD29" s="7"/>
      <c r="AE29" s="7"/>
      <c r="AF29" s="7"/>
      <c r="AG29" s="7"/>
      <c r="AH29" s="7"/>
      <c r="AI29" s="7"/>
      <c r="AJ29" s="7"/>
      <c r="AK29" s="7"/>
      <c r="AL29" s="3"/>
      <c r="AM29" s="5"/>
      <c r="AN29" s="3"/>
      <c r="AO29" s="8"/>
      <c r="AP29" s="9"/>
      <c r="AQ29" s="7"/>
      <c r="AR29" s="3"/>
      <c r="AS29" s="3"/>
      <c r="AT29" s="5"/>
      <c r="AU29" s="5"/>
      <c r="AV29" s="5"/>
      <c r="AW29" s="5"/>
      <c r="AX29" s="5"/>
      <c r="AY29" s="5"/>
      <c r="AZ29" s="3"/>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3"/>
      <c r="DP29" s="5"/>
      <c r="DQ29" s="3"/>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3"/>
      <c r="ET29" s="3"/>
      <c r="EU29" s="5"/>
      <c r="EV29" s="5"/>
      <c r="EW29" s="3"/>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3"/>
      <c r="GA29" s="3"/>
      <c r="GB29" s="3"/>
      <c r="GC29" s="3"/>
      <c r="GD29" s="3"/>
      <c r="GE29" s="3"/>
      <c r="GF29" s="3"/>
      <c r="GG29" s="3"/>
      <c r="GH29" s="5"/>
      <c r="GI29" s="5"/>
      <c r="GJ29" s="5"/>
      <c r="GK29" s="5"/>
      <c r="GL29" s="5"/>
      <c r="GM29" s="5"/>
      <c r="GN29" s="3"/>
      <c r="GO29" s="5"/>
      <c r="GP29" s="3"/>
      <c r="GQ29" s="5"/>
      <c r="GR29" s="9"/>
      <c r="GS29" s="9"/>
      <c r="GT29" s="9"/>
      <c r="GU29" s="9"/>
      <c r="GV29" s="9"/>
      <c r="GW29" s="9"/>
      <c r="GX29" s="9"/>
      <c r="GY29" s="9"/>
      <c r="GZ29" s="9"/>
      <c r="HA29" s="9"/>
      <c r="HB29" s="9"/>
      <c r="HC29" s="3"/>
      <c r="HD29" s="9"/>
      <c r="HE29" s="9"/>
      <c r="HF29" s="9"/>
      <c r="HG29" s="9"/>
      <c r="HH29" s="9"/>
      <c r="HI29" s="9"/>
      <c r="HJ29" s="3"/>
      <c r="HK29" s="9"/>
      <c r="HL29" s="9"/>
      <c r="HM29" s="9"/>
      <c r="HN29" s="9"/>
      <c r="HO29" s="9"/>
      <c r="HP29" s="9"/>
      <c r="HQ29" s="9"/>
      <c r="HR29" s="9"/>
      <c r="HS29" s="9"/>
      <c r="HT29" s="9"/>
      <c r="HU29" s="9"/>
      <c r="HV29" s="9"/>
      <c r="HW29" s="3"/>
      <c r="HX29" s="9"/>
      <c r="HY29" s="9"/>
      <c r="HZ29" s="9"/>
      <c r="IA29" s="9"/>
      <c r="IB29" s="9"/>
      <c r="IC29" s="9"/>
      <c r="ID29" s="9"/>
      <c r="IE29" s="9"/>
      <c r="IF29" s="3"/>
      <c r="IG29" s="9"/>
      <c r="IH29" s="9"/>
      <c r="II29" s="9"/>
      <c r="IJ29" s="9"/>
      <c r="IK29" s="3"/>
      <c r="IL29" s="3"/>
      <c r="IM29" s="3"/>
      <c r="IN29" s="3"/>
      <c r="IO29" s="3"/>
      <c r="IP29" s="3"/>
      <c r="IQ29" s="3"/>
      <c r="IR29" s="3"/>
      <c r="IS29" s="3"/>
      <c r="IT29" s="3"/>
      <c r="IU29" s="10"/>
      <c r="IV29" s="3"/>
      <c r="IW29" s="3"/>
      <c r="IX29" s="10"/>
    </row>
    <row r="30" spans="1:258">
      <c r="A30" s="45" t="s">
        <v>92</v>
      </c>
      <c r="B30" s="46" t="s">
        <v>93</v>
      </c>
      <c r="C30" s="3" t="s">
        <v>89</v>
      </c>
      <c r="D30" s="3" t="s">
        <v>25</v>
      </c>
      <c r="E30" s="4">
        <v>1920</v>
      </c>
      <c r="F30" s="5">
        <v>1</v>
      </c>
      <c r="G30" s="5">
        <v>0</v>
      </c>
      <c r="H30" s="5">
        <v>0</v>
      </c>
      <c r="I30" s="5">
        <v>0</v>
      </c>
      <c r="J30" s="4">
        <v>1386</v>
      </c>
      <c r="K30" s="4">
        <v>52</v>
      </c>
      <c r="L30" s="51">
        <v>1425</v>
      </c>
      <c r="M30" s="3"/>
      <c r="N30" s="3"/>
      <c r="O30" s="3"/>
      <c r="P30" s="6"/>
      <c r="Q30" s="5"/>
      <c r="R30" s="5"/>
      <c r="S30" s="5"/>
      <c r="T30" s="5"/>
      <c r="U30" s="5"/>
      <c r="V30" s="5"/>
      <c r="W30" s="3"/>
      <c r="X30" s="3"/>
      <c r="Y30" s="3"/>
      <c r="Z30" s="5"/>
      <c r="AA30" s="3"/>
      <c r="AB30" s="3"/>
      <c r="AC30" s="6"/>
      <c r="AD30" s="7"/>
      <c r="AE30" s="7"/>
      <c r="AF30" s="7"/>
      <c r="AG30" s="7"/>
      <c r="AH30" s="7"/>
      <c r="AI30" s="7"/>
      <c r="AJ30" s="7"/>
      <c r="AK30" s="7"/>
      <c r="AL30" s="3"/>
      <c r="AM30" s="5"/>
      <c r="AN30" s="3"/>
      <c r="AO30" s="8"/>
      <c r="AP30" s="3"/>
      <c r="AQ30" s="7"/>
      <c r="AR30" s="3"/>
      <c r="AS30" s="3"/>
      <c r="AT30" s="5"/>
      <c r="AU30" s="5"/>
      <c r="AV30" s="5"/>
      <c r="AW30" s="5"/>
      <c r="AX30" s="5"/>
      <c r="AY30" s="5"/>
      <c r="AZ30" s="3"/>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3"/>
      <c r="DP30" s="5"/>
      <c r="DQ30" s="3"/>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3"/>
      <c r="ET30" s="3"/>
      <c r="EU30" s="5"/>
      <c r="EV30" s="5"/>
      <c r="EW30" s="3"/>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3"/>
      <c r="GO30" s="5"/>
      <c r="GP30" s="3"/>
      <c r="GQ30" s="5"/>
      <c r="GR30" s="9"/>
      <c r="GS30" s="9"/>
      <c r="GT30" s="9"/>
      <c r="GU30" s="9"/>
      <c r="GV30" s="9"/>
      <c r="GW30" s="9"/>
      <c r="GX30" s="9"/>
      <c r="GY30" s="9"/>
      <c r="GZ30" s="9"/>
      <c r="HA30" s="9"/>
      <c r="HB30" s="9"/>
      <c r="HC30" s="3"/>
      <c r="HD30" s="9"/>
      <c r="HE30" s="9"/>
      <c r="HF30" s="9"/>
      <c r="HG30" s="9"/>
      <c r="HH30" s="9"/>
      <c r="HI30" s="9"/>
      <c r="HJ30" s="3"/>
      <c r="HK30" s="9"/>
      <c r="HL30" s="9"/>
      <c r="HM30" s="9"/>
      <c r="HN30" s="9"/>
      <c r="HO30" s="9"/>
      <c r="HP30" s="9"/>
      <c r="HQ30" s="9"/>
      <c r="HR30" s="9"/>
      <c r="HS30" s="9"/>
      <c r="HT30" s="9"/>
      <c r="HU30" s="9"/>
      <c r="HV30" s="9"/>
      <c r="HW30" s="3"/>
      <c r="HX30" s="9"/>
      <c r="HY30" s="9"/>
      <c r="HZ30" s="9"/>
      <c r="IA30" s="9"/>
      <c r="IB30" s="9"/>
      <c r="IC30" s="9"/>
      <c r="ID30" s="9"/>
      <c r="IE30" s="9"/>
      <c r="IF30" s="3"/>
      <c r="IG30" s="9"/>
      <c r="IH30" s="9"/>
      <c r="II30" s="9"/>
      <c r="IJ30" s="9"/>
      <c r="IK30" s="3"/>
      <c r="IL30" s="3"/>
      <c r="IM30" s="3"/>
      <c r="IN30" s="3"/>
      <c r="IO30" s="3"/>
      <c r="IP30" s="3"/>
      <c r="IQ30" s="3"/>
      <c r="IR30" s="3"/>
      <c r="IS30" s="3"/>
      <c r="IT30" s="3"/>
      <c r="IU30" s="10"/>
      <c r="IV30" s="3"/>
      <c r="IW30" s="3"/>
      <c r="IX30" s="10"/>
    </row>
    <row r="31" spans="1:258">
      <c r="A31" s="45" t="s">
        <v>94</v>
      </c>
      <c r="B31" s="46" t="s">
        <v>95</v>
      </c>
      <c r="C31" s="3" t="s">
        <v>96</v>
      </c>
      <c r="D31" s="3" t="s">
        <v>16</v>
      </c>
      <c r="E31" s="4">
        <v>34114</v>
      </c>
      <c r="F31" s="5">
        <v>1</v>
      </c>
      <c r="G31" s="5">
        <v>0</v>
      </c>
      <c r="H31" s="5">
        <v>0</v>
      </c>
      <c r="I31" s="5">
        <v>0</v>
      </c>
      <c r="J31" s="4">
        <v>2975</v>
      </c>
      <c r="K31" s="4">
        <v>52</v>
      </c>
      <c r="L31" s="51">
        <v>37650</v>
      </c>
      <c r="M31" s="3"/>
      <c r="N31" s="3"/>
      <c r="O31" s="3"/>
      <c r="P31" s="6"/>
      <c r="Q31" s="5"/>
      <c r="R31" s="5"/>
      <c r="S31" s="5"/>
      <c r="T31" s="5"/>
      <c r="U31" s="5"/>
      <c r="V31" s="5"/>
      <c r="W31" s="3"/>
      <c r="X31" s="3"/>
      <c r="Y31" s="3"/>
      <c r="Z31" s="5"/>
      <c r="AA31" s="3"/>
      <c r="AB31" s="3"/>
      <c r="AC31" s="6"/>
      <c r="AD31" s="7"/>
      <c r="AE31" s="7"/>
      <c r="AF31" s="7"/>
      <c r="AG31" s="7"/>
      <c r="AH31" s="7"/>
      <c r="AI31" s="7"/>
      <c r="AJ31" s="7"/>
      <c r="AK31" s="7"/>
      <c r="AL31" s="3"/>
      <c r="AM31" s="5"/>
      <c r="AN31" s="3"/>
      <c r="AO31" s="8"/>
      <c r="AP31" s="9"/>
      <c r="AQ31" s="7"/>
      <c r="AR31" s="3"/>
      <c r="AS31" s="3"/>
      <c r="AT31" s="5"/>
      <c r="AU31" s="5"/>
      <c r="AV31" s="5"/>
      <c r="AW31" s="5"/>
      <c r="AX31" s="5"/>
      <c r="AY31" s="5"/>
      <c r="AZ31" s="3"/>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3"/>
      <c r="DP31" s="5"/>
      <c r="DQ31" s="3"/>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3"/>
      <c r="ET31" s="3"/>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3"/>
      <c r="GO31" s="5"/>
      <c r="GP31" s="3"/>
      <c r="GQ31" s="5"/>
      <c r="GR31" s="9"/>
      <c r="GS31" s="9"/>
      <c r="GT31" s="9"/>
      <c r="GU31" s="9"/>
      <c r="GV31" s="9"/>
      <c r="GW31" s="9"/>
      <c r="GX31" s="9"/>
      <c r="GY31" s="9"/>
      <c r="GZ31" s="9"/>
      <c r="HA31" s="9"/>
      <c r="HB31" s="9"/>
      <c r="HC31" s="3"/>
      <c r="HD31" s="9"/>
      <c r="HE31" s="9"/>
      <c r="HF31" s="9"/>
      <c r="HG31" s="9"/>
      <c r="HH31" s="9"/>
      <c r="HI31" s="9"/>
      <c r="HJ31" s="3"/>
      <c r="HK31" s="9"/>
      <c r="HL31" s="9"/>
      <c r="HM31" s="9"/>
      <c r="HN31" s="9"/>
      <c r="HO31" s="9"/>
      <c r="HP31" s="9"/>
      <c r="HQ31" s="9"/>
      <c r="HR31" s="9"/>
      <c r="HS31" s="9"/>
      <c r="HT31" s="9"/>
      <c r="HU31" s="9"/>
      <c r="HV31" s="9"/>
      <c r="HW31" s="3"/>
      <c r="HX31" s="9"/>
      <c r="HY31" s="9"/>
      <c r="HZ31" s="9"/>
      <c r="IA31" s="9"/>
      <c r="IB31" s="9"/>
      <c r="IC31" s="9"/>
      <c r="ID31" s="9"/>
      <c r="IE31" s="9"/>
      <c r="IF31" s="3"/>
      <c r="IG31" s="9"/>
      <c r="IH31" s="9"/>
      <c r="II31" s="9"/>
      <c r="IJ31" s="9"/>
      <c r="IK31" s="3"/>
      <c r="IL31" s="3"/>
      <c r="IM31" s="3"/>
      <c r="IN31" s="3"/>
      <c r="IO31" s="3"/>
      <c r="IP31" s="3"/>
      <c r="IQ31" s="3"/>
      <c r="IR31" s="3"/>
      <c r="IS31" s="3"/>
      <c r="IT31" s="3"/>
      <c r="IU31" s="10"/>
      <c r="IV31" s="3"/>
      <c r="IW31" s="3"/>
      <c r="IX31" s="10"/>
    </row>
    <row r="32" spans="1:258">
      <c r="A32" s="45" t="s">
        <v>97</v>
      </c>
      <c r="B32" s="46" t="s">
        <v>98</v>
      </c>
      <c r="C32" s="3" t="s">
        <v>99</v>
      </c>
      <c r="D32" s="3" t="s">
        <v>25</v>
      </c>
      <c r="E32" s="4">
        <v>12588</v>
      </c>
      <c r="F32" s="5">
        <v>1</v>
      </c>
      <c r="G32" s="5">
        <v>0</v>
      </c>
      <c r="H32" s="5">
        <v>0</v>
      </c>
      <c r="I32" s="5">
        <v>0</v>
      </c>
      <c r="J32" s="4">
        <v>2457</v>
      </c>
      <c r="K32" s="4">
        <v>52</v>
      </c>
      <c r="L32" s="51">
        <v>6985</v>
      </c>
      <c r="M32" s="3"/>
      <c r="N32" s="3"/>
      <c r="O32" s="3"/>
      <c r="P32" s="6"/>
      <c r="Q32" s="5"/>
      <c r="R32" s="5"/>
      <c r="S32" s="5"/>
      <c r="T32" s="5"/>
      <c r="U32" s="5"/>
      <c r="V32" s="5"/>
      <c r="W32" s="3"/>
      <c r="X32" s="3"/>
      <c r="Y32" s="3"/>
      <c r="Z32" s="5"/>
      <c r="AA32" s="3"/>
      <c r="AB32" s="3"/>
      <c r="AC32" s="6"/>
      <c r="AD32" s="7"/>
      <c r="AE32" s="7"/>
      <c r="AF32" s="7"/>
      <c r="AG32" s="7"/>
      <c r="AH32" s="7"/>
      <c r="AI32" s="7"/>
      <c r="AJ32" s="7"/>
      <c r="AK32" s="7"/>
      <c r="AL32" s="3"/>
      <c r="AM32" s="5"/>
      <c r="AN32" s="3"/>
      <c r="AO32" s="8"/>
      <c r="AP32" s="3"/>
      <c r="AQ32" s="7"/>
      <c r="AR32" s="3"/>
      <c r="AS32" s="3"/>
      <c r="AT32" s="5"/>
      <c r="AU32" s="5"/>
      <c r="AV32" s="5"/>
      <c r="AW32" s="5"/>
      <c r="AX32" s="5"/>
      <c r="AY32" s="5"/>
      <c r="AZ32" s="3"/>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3"/>
      <c r="DP32" s="5"/>
      <c r="DQ32" s="3"/>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3"/>
      <c r="ET32" s="3"/>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3"/>
      <c r="GO32" s="5"/>
      <c r="GP32" s="3"/>
      <c r="GQ32" s="5"/>
      <c r="GR32" s="9"/>
      <c r="GS32" s="9"/>
      <c r="GT32" s="9"/>
      <c r="GU32" s="9"/>
      <c r="GV32" s="9"/>
      <c r="GW32" s="9"/>
      <c r="GX32" s="9"/>
      <c r="GY32" s="9"/>
      <c r="GZ32" s="3"/>
      <c r="HA32" s="9"/>
      <c r="HB32" s="9"/>
      <c r="HC32" s="3"/>
      <c r="HD32" s="9"/>
      <c r="HE32" s="9"/>
      <c r="HF32" s="9"/>
      <c r="HG32" s="9"/>
      <c r="HH32" s="9"/>
      <c r="HI32" s="9"/>
      <c r="HJ32" s="3"/>
      <c r="HK32" s="9"/>
      <c r="HL32" s="9"/>
      <c r="HM32" s="9"/>
      <c r="HN32" s="9"/>
      <c r="HO32" s="9"/>
      <c r="HP32" s="9"/>
      <c r="HQ32" s="9"/>
      <c r="HR32" s="9"/>
      <c r="HS32" s="9"/>
      <c r="HT32" s="9"/>
      <c r="HU32" s="9"/>
      <c r="HV32" s="9"/>
      <c r="HW32" s="3"/>
      <c r="HX32" s="9"/>
      <c r="HY32" s="9"/>
      <c r="HZ32" s="9"/>
      <c r="IA32" s="9"/>
      <c r="IB32" s="9"/>
      <c r="IC32" s="9"/>
      <c r="ID32" s="9"/>
      <c r="IE32" s="9"/>
      <c r="IF32" s="3"/>
      <c r="IG32" s="9"/>
      <c r="IH32" s="9"/>
      <c r="II32" s="9"/>
      <c r="IJ32" s="9"/>
      <c r="IK32" s="3"/>
      <c r="IL32" s="3"/>
      <c r="IM32" s="3"/>
      <c r="IN32" s="3"/>
      <c r="IO32" s="3"/>
      <c r="IP32" s="3"/>
      <c r="IQ32" s="3"/>
      <c r="IR32" s="3"/>
      <c r="IS32" s="3"/>
      <c r="IT32" s="3"/>
      <c r="IU32" s="10"/>
      <c r="IV32" s="3"/>
      <c r="IW32" s="3"/>
      <c r="IX32" s="10"/>
    </row>
    <row r="33" spans="1:258">
      <c r="A33" s="45" t="s">
        <v>100</v>
      </c>
      <c r="B33" s="46" t="s">
        <v>101</v>
      </c>
      <c r="C33" s="3" t="s">
        <v>102</v>
      </c>
      <c r="D33" s="3" t="s">
        <v>16</v>
      </c>
      <c r="E33" s="4">
        <v>75604</v>
      </c>
      <c r="F33" s="5">
        <v>1</v>
      </c>
      <c r="G33" s="5">
        <v>0</v>
      </c>
      <c r="H33" s="5">
        <v>1</v>
      </c>
      <c r="I33" s="5">
        <v>0</v>
      </c>
      <c r="J33" s="4">
        <v>3501</v>
      </c>
      <c r="K33" s="4">
        <v>52</v>
      </c>
      <c r="L33" s="51">
        <v>42351</v>
      </c>
      <c r="M33" s="3"/>
      <c r="N33" s="3"/>
      <c r="O33" s="3"/>
      <c r="P33" s="6"/>
      <c r="Q33" s="5"/>
      <c r="R33" s="5"/>
      <c r="S33" s="5"/>
      <c r="T33" s="5"/>
      <c r="U33" s="5"/>
      <c r="V33" s="5"/>
      <c r="W33" s="3"/>
      <c r="X33" s="3"/>
      <c r="Y33" s="3"/>
      <c r="Z33" s="5"/>
      <c r="AA33" s="3"/>
      <c r="AB33" s="3"/>
      <c r="AC33" s="6"/>
      <c r="AD33" s="7"/>
      <c r="AE33" s="7"/>
      <c r="AF33" s="7"/>
      <c r="AG33" s="7"/>
      <c r="AH33" s="7"/>
      <c r="AI33" s="7"/>
      <c r="AJ33" s="7"/>
      <c r="AK33" s="7"/>
      <c r="AL33" s="3"/>
      <c r="AM33" s="5"/>
      <c r="AN33" s="3"/>
      <c r="AO33" s="8"/>
      <c r="AP33" s="9"/>
      <c r="AQ33" s="7"/>
      <c r="AR33" s="3"/>
      <c r="AS33" s="3"/>
      <c r="AT33" s="5"/>
      <c r="AU33" s="5"/>
      <c r="AV33" s="5"/>
      <c r="AW33" s="5"/>
      <c r="AX33" s="5"/>
      <c r="AY33" s="5"/>
      <c r="AZ33" s="3"/>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3"/>
      <c r="DP33" s="5"/>
      <c r="DQ33" s="3"/>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3"/>
      <c r="ET33" s="3"/>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3"/>
      <c r="GO33" s="5"/>
      <c r="GP33" s="3"/>
      <c r="GQ33" s="5"/>
      <c r="GR33" s="9"/>
      <c r="GS33" s="9"/>
      <c r="GT33" s="9"/>
      <c r="GU33" s="9"/>
      <c r="GV33" s="9"/>
      <c r="GW33" s="9"/>
      <c r="GX33" s="9"/>
      <c r="GY33" s="9"/>
      <c r="GZ33" s="9"/>
      <c r="HA33" s="9"/>
      <c r="HB33" s="9"/>
      <c r="HC33" s="3"/>
      <c r="HD33" s="9"/>
      <c r="HE33" s="9"/>
      <c r="HF33" s="9"/>
      <c r="HG33" s="9"/>
      <c r="HH33" s="9"/>
      <c r="HI33" s="9"/>
      <c r="HJ33" s="3"/>
      <c r="HK33" s="9"/>
      <c r="HL33" s="9"/>
      <c r="HM33" s="9"/>
      <c r="HN33" s="9"/>
      <c r="HO33" s="9"/>
      <c r="HP33" s="9"/>
      <c r="HQ33" s="9"/>
      <c r="HR33" s="9"/>
      <c r="HS33" s="9"/>
      <c r="HT33" s="9"/>
      <c r="HU33" s="9"/>
      <c r="HV33" s="9"/>
      <c r="HW33" s="3"/>
      <c r="HX33" s="9"/>
      <c r="HY33" s="9"/>
      <c r="HZ33" s="9"/>
      <c r="IA33" s="9"/>
      <c r="IB33" s="9"/>
      <c r="IC33" s="9"/>
      <c r="ID33" s="9"/>
      <c r="IE33" s="9"/>
      <c r="IF33" s="3"/>
      <c r="IG33" s="9"/>
      <c r="IH33" s="9"/>
      <c r="II33" s="9"/>
      <c r="IJ33" s="9"/>
      <c r="IK33" s="3"/>
      <c r="IL33" s="3"/>
      <c r="IM33" s="3"/>
      <c r="IN33" s="3"/>
      <c r="IO33" s="3"/>
      <c r="IP33" s="3"/>
      <c r="IQ33" s="3"/>
      <c r="IR33" s="3"/>
      <c r="IS33" s="3"/>
      <c r="IT33" s="3"/>
      <c r="IU33" s="10"/>
      <c r="IV33" s="3"/>
      <c r="IW33" s="3"/>
      <c r="IX33" s="10"/>
    </row>
    <row r="34" spans="1:258">
      <c r="A34" s="45" t="s">
        <v>103</v>
      </c>
      <c r="B34" s="46" t="s">
        <v>104</v>
      </c>
      <c r="C34" s="3" t="s">
        <v>105</v>
      </c>
      <c r="D34" s="3" t="s">
        <v>25</v>
      </c>
      <c r="E34" s="4">
        <v>17871</v>
      </c>
      <c r="F34" s="5">
        <v>1</v>
      </c>
      <c r="G34" s="5">
        <v>0</v>
      </c>
      <c r="H34" s="5">
        <v>0</v>
      </c>
      <c r="I34" s="5">
        <v>0</v>
      </c>
      <c r="J34" s="4">
        <v>2933</v>
      </c>
      <c r="K34" s="4">
        <v>52</v>
      </c>
      <c r="L34" s="51">
        <v>15030</v>
      </c>
      <c r="M34" s="3"/>
      <c r="N34" s="3"/>
      <c r="O34" s="3"/>
      <c r="P34" s="6"/>
      <c r="Q34" s="5"/>
      <c r="R34" s="5"/>
      <c r="S34" s="5"/>
      <c r="T34" s="5"/>
      <c r="U34" s="5"/>
      <c r="V34" s="5"/>
      <c r="W34" s="3"/>
      <c r="X34" s="3"/>
      <c r="Y34" s="3"/>
      <c r="Z34" s="5"/>
      <c r="AA34" s="3"/>
      <c r="AB34" s="3"/>
      <c r="AC34" s="6"/>
      <c r="AD34" s="7"/>
      <c r="AE34" s="7"/>
      <c r="AF34" s="7"/>
      <c r="AG34" s="7"/>
      <c r="AH34" s="7"/>
      <c r="AI34" s="7"/>
      <c r="AJ34" s="7"/>
      <c r="AK34" s="7"/>
      <c r="AL34" s="3"/>
      <c r="AM34" s="5"/>
      <c r="AN34" s="3"/>
      <c r="AO34" s="8"/>
      <c r="AP34" s="9"/>
      <c r="AQ34" s="7"/>
      <c r="AR34" s="3"/>
      <c r="AS34" s="3"/>
      <c r="AT34" s="5"/>
      <c r="AU34" s="5"/>
      <c r="AV34" s="5"/>
      <c r="AW34" s="5"/>
      <c r="AX34" s="5"/>
      <c r="AY34" s="5"/>
      <c r="AZ34" s="3"/>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3"/>
      <c r="DP34" s="5"/>
      <c r="DQ34" s="3"/>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3"/>
      <c r="ET34" s="3"/>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3"/>
      <c r="GO34" s="5"/>
      <c r="GP34" s="3"/>
      <c r="GQ34" s="5"/>
      <c r="GR34" s="9"/>
      <c r="GS34" s="9"/>
      <c r="GT34" s="9"/>
      <c r="GU34" s="9"/>
      <c r="GV34" s="9"/>
      <c r="GW34" s="9"/>
      <c r="GX34" s="9"/>
      <c r="GY34" s="9"/>
      <c r="GZ34" s="9"/>
      <c r="HA34" s="9"/>
      <c r="HB34" s="9"/>
      <c r="HC34" s="3"/>
      <c r="HD34" s="9"/>
      <c r="HE34" s="9"/>
      <c r="HF34" s="9"/>
      <c r="HG34" s="9"/>
      <c r="HH34" s="9"/>
      <c r="HI34" s="9"/>
      <c r="HJ34" s="3"/>
      <c r="HK34" s="9"/>
      <c r="HL34" s="9"/>
      <c r="HM34" s="9"/>
      <c r="HN34" s="9"/>
      <c r="HO34" s="9"/>
      <c r="HP34" s="9"/>
      <c r="HQ34" s="9"/>
      <c r="HR34" s="9"/>
      <c r="HS34" s="9"/>
      <c r="HT34" s="9"/>
      <c r="HU34" s="9"/>
      <c r="HV34" s="9"/>
      <c r="HW34" s="3"/>
      <c r="HX34" s="9"/>
      <c r="HY34" s="9"/>
      <c r="HZ34" s="9"/>
      <c r="IA34" s="9"/>
      <c r="IB34" s="9"/>
      <c r="IC34" s="9"/>
      <c r="ID34" s="9"/>
      <c r="IE34" s="9"/>
      <c r="IF34" s="3"/>
      <c r="IG34" s="9"/>
      <c r="IH34" s="9"/>
      <c r="II34" s="9"/>
      <c r="IJ34" s="9"/>
      <c r="IK34" s="3"/>
      <c r="IL34" s="3"/>
      <c r="IM34" s="3"/>
      <c r="IN34" s="3"/>
      <c r="IO34" s="3"/>
      <c r="IP34" s="3"/>
      <c r="IQ34" s="3"/>
      <c r="IR34" s="3"/>
      <c r="IS34" s="3"/>
      <c r="IT34" s="3"/>
      <c r="IU34" s="10"/>
      <c r="IV34" s="3"/>
      <c r="IW34" s="3"/>
      <c r="IX34" s="10"/>
    </row>
    <row r="35" spans="1:258">
      <c r="A35" s="45" t="s">
        <v>106</v>
      </c>
      <c r="B35" s="46" t="s">
        <v>107</v>
      </c>
      <c r="C35" s="3" t="s">
        <v>108</v>
      </c>
      <c r="D35" s="3" t="s">
        <v>25</v>
      </c>
      <c r="E35" s="4">
        <v>131744</v>
      </c>
      <c r="F35" s="5">
        <v>0</v>
      </c>
      <c r="G35" s="5">
        <v>9</v>
      </c>
      <c r="H35" s="5">
        <v>1</v>
      </c>
      <c r="I35" s="5">
        <v>1</v>
      </c>
      <c r="J35" s="4">
        <v>17501</v>
      </c>
      <c r="K35" s="4">
        <v>52</v>
      </c>
      <c r="L35" s="51">
        <v>82247</v>
      </c>
      <c r="M35" s="3"/>
      <c r="N35" s="3"/>
      <c r="O35" s="3"/>
      <c r="P35" s="6"/>
      <c r="Q35" s="5"/>
      <c r="R35" s="5"/>
      <c r="S35" s="5"/>
      <c r="T35" s="5"/>
      <c r="U35" s="5"/>
      <c r="V35" s="5"/>
      <c r="W35" s="3"/>
      <c r="X35" s="3"/>
      <c r="Y35" s="3"/>
      <c r="Z35" s="3"/>
      <c r="AA35" s="3"/>
      <c r="AB35" s="3"/>
      <c r="AC35" s="6"/>
      <c r="AD35" s="7"/>
      <c r="AE35" s="7"/>
      <c r="AF35" s="7"/>
      <c r="AG35" s="7"/>
      <c r="AH35" s="7"/>
      <c r="AI35" s="7"/>
      <c r="AJ35" s="7"/>
      <c r="AK35" s="7"/>
      <c r="AL35" s="3"/>
      <c r="AM35" s="5"/>
      <c r="AN35" s="3"/>
      <c r="AO35" s="8"/>
      <c r="AP35" s="9"/>
      <c r="AQ35" s="7"/>
      <c r="AR35" s="3"/>
      <c r="AS35" s="3"/>
      <c r="AT35" s="5"/>
      <c r="AU35" s="5"/>
      <c r="AV35" s="5"/>
      <c r="AW35" s="5"/>
      <c r="AX35" s="5"/>
      <c r="AY35" s="5"/>
      <c r="AZ35" s="3"/>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3"/>
      <c r="DP35" s="5"/>
      <c r="DQ35" s="3"/>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3"/>
      <c r="ET35" s="3"/>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3"/>
      <c r="GO35" s="5"/>
      <c r="GP35" s="3"/>
      <c r="GQ35" s="5"/>
      <c r="GR35" s="9"/>
      <c r="GS35" s="9"/>
      <c r="GT35" s="9"/>
      <c r="GU35" s="9"/>
      <c r="GV35" s="9"/>
      <c r="GW35" s="9"/>
      <c r="GX35" s="9"/>
      <c r="GY35" s="9"/>
      <c r="GZ35" s="9"/>
      <c r="HA35" s="9"/>
      <c r="HB35" s="9"/>
      <c r="HC35" s="3"/>
      <c r="HD35" s="9"/>
      <c r="HE35" s="9"/>
      <c r="HF35" s="9"/>
      <c r="HG35" s="9"/>
      <c r="HH35" s="9"/>
      <c r="HI35" s="9"/>
      <c r="HJ35" s="3"/>
      <c r="HK35" s="9"/>
      <c r="HL35" s="9"/>
      <c r="HM35" s="9"/>
      <c r="HN35" s="9"/>
      <c r="HO35" s="9"/>
      <c r="HP35" s="9"/>
      <c r="HQ35" s="9"/>
      <c r="HR35" s="9"/>
      <c r="HS35" s="9"/>
      <c r="HT35" s="9"/>
      <c r="HU35" s="9"/>
      <c r="HV35" s="9"/>
      <c r="HW35" s="3"/>
      <c r="HX35" s="9"/>
      <c r="HY35" s="9"/>
      <c r="HZ35" s="9"/>
      <c r="IA35" s="9"/>
      <c r="IB35" s="9"/>
      <c r="IC35" s="9"/>
      <c r="ID35" s="9"/>
      <c r="IE35" s="9"/>
      <c r="IF35" s="3"/>
      <c r="IG35" s="9"/>
      <c r="IH35" s="9"/>
      <c r="II35" s="9"/>
      <c r="IJ35" s="9"/>
      <c r="IK35" s="3"/>
      <c r="IL35" s="3"/>
      <c r="IM35" s="3"/>
      <c r="IN35" s="3"/>
      <c r="IO35" s="3"/>
      <c r="IP35" s="3"/>
      <c r="IQ35" s="3"/>
      <c r="IR35" s="3"/>
      <c r="IS35" s="3"/>
      <c r="IT35" s="3"/>
      <c r="IU35" s="10"/>
      <c r="IV35" s="3"/>
      <c r="IW35" s="3"/>
      <c r="IX35" s="10"/>
    </row>
    <row r="36" spans="1:258">
      <c r="A36" s="45" t="s">
        <v>109</v>
      </c>
      <c r="B36" s="46" t="s">
        <v>110</v>
      </c>
      <c r="C36" s="3" t="s">
        <v>108</v>
      </c>
      <c r="D36" s="3" t="s">
        <v>25</v>
      </c>
      <c r="E36" s="4">
        <v>59190</v>
      </c>
      <c r="F36" s="5">
        <v>1</v>
      </c>
      <c r="G36" s="5">
        <v>0</v>
      </c>
      <c r="H36" s="5">
        <v>0</v>
      </c>
      <c r="I36" s="5">
        <v>0</v>
      </c>
      <c r="J36" s="4">
        <v>2600</v>
      </c>
      <c r="K36" s="4">
        <v>52</v>
      </c>
      <c r="L36" s="51">
        <v>116000</v>
      </c>
      <c r="M36" s="3"/>
      <c r="N36" s="3"/>
      <c r="O36" s="3"/>
      <c r="P36" s="6"/>
      <c r="Q36" s="5"/>
      <c r="R36" s="5"/>
      <c r="S36" s="5"/>
      <c r="T36" s="5"/>
      <c r="U36" s="5"/>
      <c r="V36" s="5"/>
      <c r="W36" s="3"/>
      <c r="X36" s="3"/>
      <c r="Y36" s="3"/>
      <c r="Z36" s="3"/>
      <c r="AA36" s="3"/>
      <c r="AB36" s="3"/>
      <c r="AC36" s="6"/>
      <c r="AD36" s="7"/>
      <c r="AE36" s="7"/>
      <c r="AF36" s="7"/>
      <c r="AG36" s="7"/>
      <c r="AH36" s="7"/>
      <c r="AI36" s="7"/>
      <c r="AJ36" s="7"/>
      <c r="AK36" s="7"/>
      <c r="AL36" s="3"/>
      <c r="AM36" s="5"/>
      <c r="AN36" s="3"/>
      <c r="AO36" s="8"/>
      <c r="AP36" s="9"/>
      <c r="AQ36" s="7"/>
      <c r="AR36" s="3"/>
      <c r="AS36" s="3"/>
      <c r="AT36" s="5"/>
      <c r="AU36" s="5"/>
      <c r="AV36" s="5"/>
      <c r="AW36" s="5"/>
      <c r="AX36" s="5"/>
      <c r="AY36" s="5"/>
      <c r="AZ36" s="3"/>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3"/>
      <c r="DP36" s="5"/>
      <c r="DQ36" s="3"/>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3"/>
      <c r="ET36" s="3"/>
      <c r="EU36" s="5"/>
      <c r="EV36" s="5"/>
      <c r="EW36" s="3"/>
      <c r="EX36" s="5"/>
      <c r="EY36" s="5"/>
      <c r="EZ36" s="5"/>
      <c r="FA36" s="5"/>
      <c r="FB36" s="5"/>
      <c r="FC36" s="5"/>
      <c r="FD36" s="5"/>
      <c r="FE36" s="5"/>
      <c r="FF36" s="5"/>
      <c r="FG36" s="5"/>
      <c r="FH36" s="5"/>
      <c r="FI36" s="5"/>
      <c r="FJ36" s="5"/>
      <c r="FK36" s="5"/>
      <c r="FL36" s="5"/>
      <c r="FM36" s="5"/>
      <c r="FN36" s="5"/>
      <c r="FO36" s="5"/>
      <c r="FP36" s="5"/>
      <c r="FQ36" s="5"/>
      <c r="FR36" s="5"/>
      <c r="FS36" s="5"/>
      <c r="FT36" s="5"/>
      <c r="FU36" s="3"/>
      <c r="FV36" s="5"/>
      <c r="FW36" s="5"/>
      <c r="FX36" s="5"/>
      <c r="FY36" s="3"/>
      <c r="FZ36" s="5"/>
      <c r="GA36" s="5"/>
      <c r="GB36" s="5"/>
      <c r="GC36" s="5"/>
      <c r="GD36" s="5"/>
      <c r="GE36" s="5"/>
      <c r="GF36" s="5"/>
      <c r="GG36" s="5"/>
      <c r="GH36" s="5"/>
      <c r="GI36" s="5"/>
      <c r="GJ36" s="5"/>
      <c r="GK36" s="5"/>
      <c r="GL36" s="5"/>
      <c r="GM36" s="5"/>
      <c r="GN36" s="3"/>
      <c r="GO36" s="5"/>
      <c r="GP36" s="3"/>
      <c r="GQ36" s="5"/>
      <c r="GR36" s="9"/>
      <c r="GS36" s="9"/>
      <c r="GT36" s="9"/>
      <c r="GU36" s="9"/>
      <c r="GV36" s="3"/>
      <c r="GW36" s="9"/>
      <c r="GX36" s="3"/>
      <c r="GY36" s="3"/>
      <c r="GZ36" s="3"/>
      <c r="HA36" s="9"/>
      <c r="HB36" s="9"/>
      <c r="HC36" s="3"/>
      <c r="HD36" s="9"/>
      <c r="HE36" s="9"/>
      <c r="HF36" s="9"/>
      <c r="HG36" s="9"/>
      <c r="HH36" s="9"/>
      <c r="HI36" s="9"/>
      <c r="HJ36" s="3"/>
      <c r="HK36" s="9"/>
      <c r="HL36" s="9"/>
      <c r="HM36" s="9"/>
      <c r="HN36" s="9"/>
      <c r="HO36" s="9"/>
      <c r="HP36" s="9"/>
      <c r="HQ36" s="9"/>
      <c r="HR36" s="9"/>
      <c r="HS36" s="9"/>
      <c r="HT36" s="9"/>
      <c r="HU36" s="9"/>
      <c r="HV36" s="9"/>
      <c r="HW36" s="3"/>
      <c r="HX36" s="9"/>
      <c r="HY36" s="9"/>
      <c r="HZ36" s="9"/>
      <c r="IA36" s="9"/>
      <c r="IB36" s="9"/>
      <c r="IC36" s="9"/>
      <c r="ID36" s="9"/>
      <c r="IE36" s="9"/>
      <c r="IF36" s="3"/>
      <c r="IG36" s="9"/>
      <c r="IH36" s="9"/>
      <c r="II36" s="9"/>
      <c r="IJ36" s="9"/>
      <c r="IK36" s="3"/>
      <c r="IL36" s="3"/>
      <c r="IM36" s="3"/>
      <c r="IN36" s="3"/>
      <c r="IO36" s="3"/>
      <c r="IP36" s="3"/>
      <c r="IQ36" s="3"/>
      <c r="IR36" s="3"/>
      <c r="IS36" s="3"/>
      <c r="IT36" s="3"/>
      <c r="IU36" s="10"/>
      <c r="IV36" s="3"/>
      <c r="IW36" s="3"/>
      <c r="IX36" s="10"/>
    </row>
    <row r="37" spans="1:258">
      <c r="A37" s="45" t="s">
        <v>111</v>
      </c>
      <c r="B37" s="46" t="s">
        <v>112</v>
      </c>
      <c r="C37" s="3" t="s">
        <v>113</v>
      </c>
      <c r="D37" s="3" t="s">
        <v>25</v>
      </c>
      <c r="E37" s="4">
        <v>8020</v>
      </c>
      <c r="F37" s="5">
        <v>1</v>
      </c>
      <c r="G37" s="5">
        <v>0</v>
      </c>
      <c r="H37" s="5">
        <v>0</v>
      </c>
      <c r="I37" s="5">
        <v>0</v>
      </c>
      <c r="J37" s="4">
        <v>1924</v>
      </c>
      <c r="K37" s="4">
        <v>52</v>
      </c>
      <c r="L37" s="51">
        <v>4550</v>
      </c>
      <c r="M37" s="3"/>
      <c r="N37" s="3"/>
      <c r="O37" s="3"/>
      <c r="P37" s="6"/>
      <c r="Q37" s="5"/>
      <c r="R37" s="5"/>
      <c r="S37" s="5"/>
      <c r="T37" s="5"/>
      <c r="U37" s="5"/>
      <c r="V37" s="5"/>
      <c r="W37" s="3"/>
      <c r="X37" s="3"/>
      <c r="Y37" s="3"/>
      <c r="Z37" s="3"/>
      <c r="AA37" s="3"/>
      <c r="AB37" s="3"/>
      <c r="AC37" s="6"/>
      <c r="AD37" s="7"/>
      <c r="AE37" s="7"/>
      <c r="AF37" s="7"/>
      <c r="AG37" s="7"/>
      <c r="AH37" s="7"/>
      <c r="AI37" s="7"/>
      <c r="AJ37" s="7"/>
      <c r="AK37" s="7"/>
      <c r="AL37" s="3"/>
      <c r="AM37" s="5"/>
      <c r="AN37" s="3"/>
      <c r="AO37" s="8"/>
      <c r="AP37" s="3"/>
      <c r="AQ37" s="7"/>
      <c r="AR37" s="3"/>
      <c r="AS37" s="3"/>
      <c r="AT37" s="5"/>
      <c r="AU37" s="5"/>
      <c r="AV37" s="5"/>
      <c r="AW37" s="5"/>
      <c r="AX37" s="5"/>
      <c r="AY37" s="5"/>
      <c r="AZ37" s="3"/>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3"/>
      <c r="DP37" s="5"/>
      <c r="DQ37" s="3"/>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3"/>
      <c r="ET37" s="3"/>
      <c r="EU37" s="5"/>
      <c r="EV37" s="5"/>
      <c r="EW37" s="3"/>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3"/>
      <c r="GO37" s="5"/>
      <c r="GP37" s="3"/>
      <c r="GQ37" s="5"/>
      <c r="GR37" s="9"/>
      <c r="GS37" s="9"/>
      <c r="GT37" s="9"/>
      <c r="GU37" s="9"/>
      <c r="GV37" s="9"/>
      <c r="GW37" s="9"/>
      <c r="GX37" s="9"/>
      <c r="GY37" s="9"/>
      <c r="GZ37" s="9"/>
      <c r="HA37" s="9"/>
      <c r="HB37" s="9"/>
      <c r="HC37" s="3"/>
      <c r="HD37" s="9"/>
      <c r="HE37" s="9"/>
      <c r="HF37" s="9"/>
      <c r="HG37" s="9"/>
      <c r="HH37" s="9"/>
      <c r="HI37" s="9"/>
      <c r="HJ37" s="3"/>
      <c r="HK37" s="9"/>
      <c r="HL37" s="9"/>
      <c r="HM37" s="9"/>
      <c r="HN37" s="9"/>
      <c r="HO37" s="9"/>
      <c r="HP37" s="9"/>
      <c r="HQ37" s="9"/>
      <c r="HR37" s="9"/>
      <c r="HS37" s="9"/>
      <c r="HT37" s="9"/>
      <c r="HU37" s="9"/>
      <c r="HV37" s="9"/>
      <c r="HW37" s="3"/>
      <c r="HX37" s="9"/>
      <c r="HY37" s="9"/>
      <c r="HZ37" s="9"/>
      <c r="IA37" s="9"/>
      <c r="IB37" s="9"/>
      <c r="IC37" s="9"/>
      <c r="ID37" s="9"/>
      <c r="IE37" s="9"/>
      <c r="IF37" s="3"/>
      <c r="IG37" s="9"/>
      <c r="IH37" s="9"/>
      <c r="II37" s="9"/>
      <c r="IJ37" s="9"/>
      <c r="IK37" s="3"/>
      <c r="IL37" s="3"/>
      <c r="IM37" s="3"/>
      <c r="IN37" s="3"/>
      <c r="IO37" s="3"/>
      <c r="IP37" s="3"/>
      <c r="IQ37" s="3"/>
      <c r="IR37" s="3"/>
      <c r="IS37" s="3"/>
      <c r="IT37" s="3"/>
      <c r="IU37" s="10"/>
      <c r="IV37" s="3"/>
      <c r="IW37" s="3"/>
      <c r="IX37" s="10"/>
    </row>
    <row r="38" spans="1:258">
      <c r="A38" s="45" t="s">
        <v>114</v>
      </c>
      <c r="B38" s="46" t="s">
        <v>115</v>
      </c>
      <c r="C38" s="3" t="s">
        <v>116</v>
      </c>
      <c r="D38" s="3" t="s">
        <v>25</v>
      </c>
      <c r="E38" s="4">
        <v>4230</v>
      </c>
      <c r="F38" s="5">
        <v>1</v>
      </c>
      <c r="G38" s="5">
        <v>0</v>
      </c>
      <c r="H38" s="5">
        <v>0</v>
      </c>
      <c r="I38" s="5">
        <v>0</v>
      </c>
      <c r="J38" s="4">
        <v>2496</v>
      </c>
      <c r="K38" s="4">
        <v>52</v>
      </c>
      <c r="L38" s="51">
        <v>7036</v>
      </c>
      <c r="M38" s="3"/>
      <c r="N38" s="3"/>
      <c r="O38" s="3"/>
      <c r="P38" s="6"/>
      <c r="Q38" s="5"/>
      <c r="R38" s="5"/>
      <c r="S38" s="5"/>
      <c r="T38" s="5"/>
      <c r="U38" s="5"/>
      <c r="V38" s="5"/>
      <c r="W38" s="3"/>
      <c r="X38" s="3"/>
      <c r="Y38" s="3"/>
      <c r="Z38" s="5"/>
      <c r="AA38" s="3"/>
      <c r="AB38" s="3"/>
      <c r="AC38" s="6"/>
      <c r="AD38" s="7"/>
      <c r="AE38" s="7"/>
      <c r="AF38" s="7"/>
      <c r="AG38" s="7"/>
      <c r="AH38" s="7"/>
      <c r="AI38" s="7"/>
      <c r="AJ38" s="7"/>
      <c r="AK38" s="7"/>
      <c r="AL38" s="3"/>
      <c r="AM38" s="5"/>
      <c r="AN38" s="3"/>
      <c r="AO38" s="8"/>
      <c r="AP38" s="9"/>
      <c r="AQ38" s="7"/>
      <c r="AR38" s="3"/>
      <c r="AS38" s="3"/>
      <c r="AT38" s="5"/>
      <c r="AU38" s="5"/>
      <c r="AV38" s="5"/>
      <c r="AW38" s="5"/>
      <c r="AX38" s="5"/>
      <c r="AY38" s="5"/>
      <c r="AZ38" s="3"/>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3"/>
      <c r="DP38" s="5"/>
      <c r="DQ38" s="3"/>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3"/>
      <c r="GO38" s="5"/>
      <c r="GP38" s="3"/>
      <c r="GQ38" s="5"/>
      <c r="GR38" s="9"/>
      <c r="GS38" s="9"/>
      <c r="GT38" s="9"/>
      <c r="GU38" s="9"/>
      <c r="GV38" s="9"/>
      <c r="GW38" s="9"/>
      <c r="GX38" s="9"/>
      <c r="GY38" s="9"/>
      <c r="GZ38" s="9"/>
      <c r="HA38" s="9"/>
      <c r="HB38" s="9"/>
      <c r="HC38" s="3"/>
      <c r="HD38" s="9"/>
      <c r="HE38" s="9"/>
      <c r="HF38" s="9"/>
      <c r="HG38" s="9"/>
      <c r="HH38" s="9"/>
      <c r="HI38" s="9"/>
      <c r="HJ38" s="3"/>
      <c r="HK38" s="9"/>
      <c r="HL38" s="9"/>
      <c r="HM38" s="9"/>
      <c r="HN38" s="9"/>
      <c r="HO38" s="9"/>
      <c r="HP38" s="9"/>
      <c r="HQ38" s="9"/>
      <c r="HR38" s="9"/>
      <c r="HS38" s="9"/>
      <c r="HT38" s="9"/>
      <c r="HU38" s="9"/>
      <c r="HV38" s="9"/>
      <c r="HW38" s="3"/>
      <c r="HX38" s="9"/>
      <c r="HY38" s="9"/>
      <c r="HZ38" s="9"/>
      <c r="IA38" s="9"/>
      <c r="IB38" s="9"/>
      <c r="IC38" s="9"/>
      <c r="ID38" s="9"/>
      <c r="IE38" s="9"/>
      <c r="IF38" s="3"/>
      <c r="IG38" s="9"/>
      <c r="IH38" s="9"/>
      <c r="II38" s="9"/>
      <c r="IJ38" s="9"/>
      <c r="IK38" s="3"/>
      <c r="IL38" s="3"/>
      <c r="IM38" s="3"/>
      <c r="IN38" s="3"/>
      <c r="IO38" s="3"/>
      <c r="IP38" s="3"/>
      <c r="IQ38" s="3"/>
      <c r="IR38" s="3"/>
      <c r="IS38" s="3"/>
      <c r="IT38" s="3"/>
      <c r="IU38" s="10"/>
      <c r="IV38" s="3"/>
      <c r="IW38" s="3"/>
      <c r="IX38" s="10"/>
    </row>
    <row r="39" spans="1:258">
      <c r="A39" s="45" t="s">
        <v>117</v>
      </c>
      <c r="B39" s="46" t="s">
        <v>118</v>
      </c>
      <c r="C39" s="3" t="s">
        <v>116</v>
      </c>
      <c r="D39" s="3" t="s">
        <v>25</v>
      </c>
      <c r="E39" s="4">
        <v>6154</v>
      </c>
      <c r="F39" s="5">
        <v>1</v>
      </c>
      <c r="G39" s="5">
        <v>0</v>
      </c>
      <c r="H39" s="5">
        <v>0</v>
      </c>
      <c r="I39" s="5">
        <v>0</v>
      </c>
      <c r="J39" s="4">
        <v>2559</v>
      </c>
      <c r="K39" s="4">
        <v>52</v>
      </c>
      <c r="L39" s="51">
        <v>6000</v>
      </c>
      <c r="M39" s="3"/>
      <c r="N39" s="3"/>
      <c r="O39" s="3"/>
      <c r="P39" s="6"/>
      <c r="Q39" s="5"/>
      <c r="R39" s="5"/>
      <c r="S39" s="5"/>
      <c r="T39" s="5"/>
      <c r="U39" s="5"/>
      <c r="V39" s="5"/>
      <c r="W39" s="3"/>
      <c r="X39" s="3"/>
      <c r="Y39" s="3"/>
      <c r="Z39" s="3"/>
      <c r="AA39" s="3"/>
      <c r="AB39" s="3"/>
      <c r="AC39" s="6"/>
      <c r="AD39" s="7"/>
      <c r="AE39" s="7"/>
      <c r="AF39" s="7"/>
      <c r="AG39" s="7"/>
      <c r="AH39" s="7"/>
      <c r="AI39" s="7"/>
      <c r="AJ39" s="7"/>
      <c r="AK39" s="7"/>
      <c r="AL39" s="3"/>
      <c r="AM39" s="5"/>
      <c r="AN39" s="3"/>
      <c r="AO39" s="8"/>
      <c r="AP39" s="9"/>
      <c r="AQ39" s="7"/>
      <c r="AR39" s="3"/>
      <c r="AS39" s="3"/>
      <c r="AT39" s="5"/>
      <c r="AU39" s="5"/>
      <c r="AV39" s="5"/>
      <c r="AW39" s="5"/>
      <c r="AX39" s="5"/>
      <c r="AY39" s="5"/>
      <c r="AZ39" s="3"/>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3"/>
      <c r="DP39" s="5"/>
      <c r="DQ39" s="3"/>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3"/>
      <c r="ET39" s="3"/>
      <c r="EU39" s="5"/>
      <c r="EV39" s="5"/>
      <c r="EW39" s="3"/>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3"/>
      <c r="GI39" s="3"/>
      <c r="GJ39" s="3"/>
      <c r="GK39" s="3"/>
      <c r="GL39" s="5"/>
      <c r="GM39" s="5"/>
      <c r="GN39" s="3"/>
      <c r="GO39" s="5"/>
      <c r="GP39" s="3"/>
      <c r="GQ39" s="5"/>
      <c r="GR39" s="9"/>
      <c r="GS39" s="9"/>
      <c r="GT39" s="9"/>
      <c r="GU39" s="9"/>
      <c r="GV39" s="9"/>
      <c r="GW39" s="9"/>
      <c r="GX39" s="9"/>
      <c r="GY39" s="9"/>
      <c r="GZ39" s="9"/>
      <c r="HA39" s="9"/>
      <c r="HB39" s="9"/>
      <c r="HC39" s="3"/>
      <c r="HD39" s="9"/>
      <c r="HE39" s="9"/>
      <c r="HF39" s="9"/>
      <c r="HG39" s="9"/>
      <c r="HH39" s="9"/>
      <c r="HI39" s="9"/>
      <c r="HJ39" s="3"/>
      <c r="HK39" s="9"/>
      <c r="HL39" s="9"/>
      <c r="HM39" s="9"/>
      <c r="HN39" s="9"/>
      <c r="HO39" s="9"/>
      <c r="HP39" s="9"/>
      <c r="HQ39" s="9"/>
      <c r="HR39" s="9"/>
      <c r="HS39" s="9"/>
      <c r="HT39" s="9"/>
      <c r="HU39" s="9"/>
      <c r="HV39" s="9"/>
      <c r="HW39" s="3"/>
      <c r="HX39" s="9"/>
      <c r="HY39" s="9"/>
      <c r="HZ39" s="9"/>
      <c r="IA39" s="9"/>
      <c r="IB39" s="9"/>
      <c r="IC39" s="9"/>
      <c r="ID39" s="9"/>
      <c r="IE39" s="9"/>
      <c r="IF39" s="3"/>
      <c r="IG39" s="9"/>
      <c r="IH39" s="9"/>
      <c r="II39" s="9"/>
      <c r="IJ39" s="9"/>
      <c r="IK39" s="3"/>
      <c r="IL39" s="3"/>
      <c r="IM39" s="3"/>
      <c r="IN39" s="3"/>
      <c r="IO39" s="3"/>
      <c r="IP39" s="3"/>
      <c r="IQ39" s="3"/>
      <c r="IR39" s="3"/>
      <c r="IS39" s="3"/>
      <c r="IT39" s="3"/>
      <c r="IU39" s="10"/>
      <c r="IV39" s="3"/>
      <c r="IW39" s="3"/>
      <c r="IX39" s="10"/>
    </row>
    <row r="40" spans="1:258">
      <c r="A40" s="45" t="s">
        <v>119</v>
      </c>
      <c r="B40" s="46" t="s">
        <v>120</v>
      </c>
      <c r="C40" s="3" t="s">
        <v>121</v>
      </c>
      <c r="D40" s="3" t="s">
        <v>25</v>
      </c>
      <c r="E40" s="4">
        <v>9476</v>
      </c>
      <c r="F40" s="5">
        <v>1</v>
      </c>
      <c r="G40" s="5">
        <v>0</v>
      </c>
      <c r="H40" s="5">
        <v>0</v>
      </c>
      <c r="I40" s="5">
        <v>0</v>
      </c>
      <c r="J40" s="4">
        <v>1925</v>
      </c>
      <c r="K40" s="4">
        <v>52</v>
      </c>
      <c r="L40" s="51">
        <v>12826</v>
      </c>
      <c r="M40" s="3"/>
      <c r="N40" s="3"/>
      <c r="O40" s="3"/>
      <c r="P40" s="6"/>
      <c r="Q40" s="5"/>
      <c r="R40" s="5"/>
      <c r="S40" s="5"/>
      <c r="T40" s="5"/>
      <c r="U40" s="5"/>
      <c r="V40" s="5"/>
      <c r="W40" s="3"/>
      <c r="X40" s="3"/>
      <c r="Y40" s="3"/>
      <c r="Z40" s="3"/>
      <c r="AA40" s="3"/>
      <c r="AB40" s="3"/>
      <c r="AC40" s="6"/>
      <c r="AD40" s="7"/>
      <c r="AE40" s="7"/>
      <c r="AF40" s="7"/>
      <c r="AG40" s="7"/>
      <c r="AH40" s="7"/>
      <c r="AI40" s="7"/>
      <c r="AJ40" s="7"/>
      <c r="AK40" s="7"/>
      <c r="AL40" s="3"/>
      <c r="AM40" s="5"/>
      <c r="AN40" s="3"/>
      <c r="AO40" s="8"/>
      <c r="AP40" s="9"/>
      <c r="AQ40" s="7"/>
      <c r="AR40" s="3"/>
      <c r="AS40" s="3"/>
      <c r="AT40" s="5"/>
      <c r="AU40" s="5"/>
      <c r="AV40" s="5"/>
      <c r="AW40" s="5"/>
      <c r="AX40" s="5"/>
      <c r="AY40" s="5"/>
      <c r="AZ40" s="3"/>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3"/>
      <c r="DP40" s="5"/>
      <c r="DQ40" s="3"/>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3"/>
      <c r="ET40" s="3"/>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3"/>
      <c r="GO40" s="5"/>
      <c r="GP40" s="3"/>
      <c r="GQ40" s="5"/>
      <c r="GR40" s="9"/>
      <c r="GS40" s="9"/>
      <c r="GT40" s="9"/>
      <c r="GU40" s="9"/>
      <c r="GV40" s="9"/>
      <c r="GW40" s="9"/>
      <c r="GX40" s="9"/>
      <c r="GY40" s="9"/>
      <c r="GZ40" s="9"/>
      <c r="HA40" s="9"/>
      <c r="HB40" s="9"/>
      <c r="HC40" s="3"/>
      <c r="HD40" s="9"/>
      <c r="HE40" s="9"/>
      <c r="HF40" s="9"/>
      <c r="HG40" s="9"/>
      <c r="HH40" s="9"/>
      <c r="HI40" s="9"/>
      <c r="HJ40" s="3"/>
      <c r="HK40" s="9"/>
      <c r="HL40" s="9"/>
      <c r="HM40" s="9"/>
      <c r="HN40" s="9"/>
      <c r="HO40" s="9"/>
      <c r="HP40" s="9"/>
      <c r="HQ40" s="9"/>
      <c r="HR40" s="9"/>
      <c r="HS40" s="9"/>
      <c r="HT40" s="9"/>
      <c r="HU40" s="9"/>
      <c r="HV40" s="9"/>
      <c r="HW40" s="3"/>
      <c r="HX40" s="9"/>
      <c r="HY40" s="9"/>
      <c r="HZ40" s="9"/>
      <c r="IA40" s="9"/>
      <c r="IB40" s="9"/>
      <c r="IC40" s="9"/>
      <c r="ID40" s="9"/>
      <c r="IE40" s="9"/>
      <c r="IF40" s="3"/>
      <c r="IG40" s="9"/>
      <c r="IH40" s="9"/>
      <c r="II40" s="9"/>
      <c r="IJ40" s="9"/>
      <c r="IK40" s="3"/>
      <c r="IL40" s="3"/>
      <c r="IM40" s="3"/>
      <c r="IN40" s="3"/>
      <c r="IO40" s="3"/>
      <c r="IP40" s="3"/>
      <c r="IQ40" s="3"/>
      <c r="IR40" s="3"/>
      <c r="IS40" s="3"/>
      <c r="IT40" s="3"/>
      <c r="IU40" s="10"/>
      <c r="IV40" s="3"/>
      <c r="IW40" s="3"/>
      <c r="IX40" s="10"/>
    </row>
    <row r="41" spans="1:258">
      <c r="A41" s="45" t="s">
        <v>122</v>
      </c>
      <c r="B41" s="46" t="s">
        <v>123</v>
      </c>
      <c r="C41" s="3" t="s">
        <v>121</v>
      </c>
      <c r="D41" s="3" t="s">
        <v>25</v>
      </c>
      <c r="E41" s="4">
        <v>12642</v>
      </c>
      <c r="F41" s="5">
        <v>1</v>
      </c>
      <c r="G41" s="5">
        <v>0</v>
      </c>
      <c r="H41" s="5">
        <v>0</v>
      </c>
      <c r="I41" s="5">
        <v>0</v>
      </c>
      <c r="J41" s="4">
        <v>3088</v>
      </c>
      <c r="K41" s="4">
        <v>52</v>
      </c>
      <c r="L41" s="51">
        <v>14575</v>
      </c>
      <c r="M41" s="3"/>
      <c r="N41" s="3"/>
      <c r="O41" s="3"/>
      <c r="P41" s="6"/>
      <c r="Q41" s="5"/>
      <c r="R41" s="5"/>
      <c r="S41" s="5"/>
      <c r="T41" s="5"/>
      <c r="U41" s="5"/>
      <c r="V41" s="5"/>
      <c r="W41" s="3"/>
      <c r="X41" s="3"/>
      <c r="Y41" s="3"/>
      <c r="Z41" s="5"/>
      <c r="AA41" s="3"/>
      <c r="AB41" s="3"/>
      <c r="AC41" s="6"/>
      <c r="AD41" s="7"/>
      <c r="AE41" s="7"/>
      <c r="AF41" s="7"/>
      <c r="AG41" s="7"/>
      <c r="AH41" s="7"/>
      <c r="AI41" s="7"/>
      <c r="AJ41" s="7"/>
      <c r="AK41" s="7"/>
      <c r="AL41" s="3"/>
      <c r="AM41" s="5"/>
      <c r="AN41" s="3"/>
      <c r="AO41" s="8"/>
      <c r="AP41" s="9"/>
      <c r="AQ41" s="7"/>
      <c r="AR41" s="3"/>
      <c r="AS41" s="3"/>
      <c r="AT41" s="5"/>
      <c r="AU41" s="5"/>
      <c r="AV41" s="5"/>
      <c r="AW41" s="5"/>
      <c r="AX41" s="5"/>
      <c r="AY41" s="5"/>
      <c r="AZ41" s="3"/>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3"/>
      <c r="DP41" s="5"/>
      <c r="DQ41" s="3"/>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3"/>
      <c r="ET41" s="3"/>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3"/>
      <c r="GO41" s="5"/>
      <c r="GP41" s="3"/>
      <c r="GQ41" s="5"/>
      <c r="GR41" s="9"/>
      <c r="GS41" s="9"/>
      <c r="GT41" s="9"/>
      <c r="GU41" s="9"/>
      <c r="GV41" s="9"/>
      <c r="GW41" s="9"/>
      <c r="GX41" s="9"/>
      <c r="GY41" s="9"/>
      <c r="GZ41" s="9"/>
      <c r="HA41" s="9"/>
      <c r="HB41" s="9"/>
      <c r="HC41" s="3"/>
      <c r="HD41" s="9"/>
      <c r="HE41" s="9"/>
      <c r="HF41" s="9"/>
      <c r="HG41" s="9"/>
      <c r="HH41" s="9"/>
      <c r="HI41" s="9"/>
      <c r="HJ41" s="3"/>
      <c r="HK41" s="9"/>
      <c r="HL41" s="9"/>
      <c r="HM41" s="9"/>
      <c r="HN41" s="9"/>
      <c r="HO41" s="9"/>
      <c r="HP41" s="9"/>
      <c r="HQ41" s="9"/>
      <c r="HR41" s="9"/>
      <c r="HS41" s="9"/>
      <c r="HT41" s="9"/>
      <c r="HU41" s="9"/>
      <c r="HV41" s="9"/>
      <c r="HW41" s="3"/>
      <c r="HX41" s="9"/>
      <c r="HY41" s="9"/>
      <c r="HZ41" s="9"/>
      <c r="IA41" s="9"/>
      <c r="IB41" s="9"/>
      <c r="IC41" s="9"/>
      <c r="ID41" s="9"/>
      <c r="IE41" s="9"/>
      <c r="IF41" s="3"/>
      <c r="IG41" s="9"/>
      <c r="IH41" s="9"/>
      <c r="II41" s="9"/>
      <c r="IJ41" s="9"/>
      <c r="IK41" s="3"/>
      <c r="IL41" s="3"/>
      <c r="IM41" s="3"/>
      <c r="IN41" s="3"/>
      <c r="IO41" s="3"/>
      <c r="IP41" s="3"/>
      <c r="IQ41" s="3"/>
      <c r="IR41" s="3"/>
      <c r="IS41" s="3"/>
      <c r="IT41" s="3"/>
      <c r="IU41" s="10"/>
      <c r="IV41" s="3"/>
      <c r="IW41" s="3"/>
      <c r="IX41" s="10"/>
    </row>
    <row r="42" spans="1:258">
      <c r="A42" s="45" t="s">
        <v>124</v>
      </c>
      <c r="B42" s="46" t="s">
        <v>125</v>
      </c>
      <c r="C42" s="3" t="s">
        <v>126</v>
      </c>
      <c r="D42" s="3" t="s">
        <v>16</v>
      </c>
      <c r="E42" s="4">
        <v>31931</v>
      </c>
      <c r="F42" s="5">
        <v>1</v>
      </c>
      <c r="G42" s="5">
        <v>2</v>
      </c>
      <c r="H42" s="5">
        <v>0</v>
      </c>
      <c r="I42" s="5">
        <v>0</v>
      </c>
      <c r="J42" s="4">
        <v>6348</v>
      </c>
      <c r="K42" s="4">
        <v>52</v>
      </c>
      <c r="L42" s="51">
        <v>23600</v>
      </c>
      <c r="M42" s="3"/>
      <c r="N42" s="3"/>
      <c r="O42" s="3"/>
      <c r="P42" s="6"/>
      <c r="Q42" s="5"/>
      <c r="R42" s="5"/>
      <c r="S42" s="5"/>
      <c r="T42" s="5"/>
      <c r="U42" s="5"/>
      <c r="V42" s="5"/>
      <c r="W42" s="3"/>
      <c r="X42" s="3"/>
      <c r="Y42" s="3"/>
      <c r="Z42" s="5"/>
      <c r="AA42" s="3"/>
      <c r="AB42" s="3"/>
      <c r="AC42" s="6"/>
      <c r="AD42" s="7"/>
      <c r="AE42" s="7"/>
      <c r="AF42" s="7"/>
      <c r="AG42" s="7"/>
      <c r="AH42" s="7"/>
      <c r="AI42" s="7"/>
      <c r="AJ42" s="7"/>
      <c r="AK42" s="7"/>
      <c r="AL42" s="3"/>
      <c r="AM42" s="5"/>
      <c r="AN42" s="3"/>
      <c r="AO42" s="3"/>
      <c r="AP42" s="9"/>
      <c r="AQ42" s="7"/>
      <c r="AR42" s="3"/>
      <c r="AS42" s="3"/>
      <c r="AT42" s="5"/>
      <c r="AU42" s="5"/>
      <c r="AV42" s="5"/>
      <c r="AW42" s="5"/>
      <c r="AX42" s="5"/>
      <c r="AY42" s="5"/>
      <c r="AZ42" s="3"/>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3"/>
      <c r="DP42" s="5"/>
      <c r="DQ42" s="3"/>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3"/>
      <c r="ET42" s="3"/>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3"/>
      <c r="GO42" s="5"/>
      <c r="GP42" s="3"/>
      <c r="GQ42" s="5"/>
      <c r="GR42" s="9"/>
      <c r="GS42" s="9"/>
      <c r="GT42" s="9"/>
      <c r="GU42" s="9"/>
      <c r="GV42" s="9"/>
      <c r="GW42" s="9"/>
      <c r="GX42" s="9"/>
      <c r="GY42" s="9"/>
      <c r="GZ42" s="9"/>
      <c r="HA42" s="9"/>
      <c r="HB42" s="9"/>
      <c r="HC42" s="3"/>
      <c r="HD42" s="9"/>
      <c r="HE42" s="9"/>
      <c r="HF42" s="9"/>
      <c r="HG42" s="9"/>
      <c r="HH42" s="9"/>
      <c r="HI42" s="9"/>
      <c r="HJ42" s="3"/>
      <c r="HK42" s="9"/>
      <c r="HL42" s="9"/>
      <c r="HM42" s="9"/>
      <c r="HN42" s="9"/>
      <c r="HO42" s="9"/>
      <c r="HP42" s="9"/>
      <c r="HQ42" s="9"/>
      <c r="HR42" s="9"/>
      <c r="HS42" s="9"/>
      <c r="HT42" s="9"/>
      <c r="HU42" s="9"/>
      <c r="HV42" s="9"/>
      <c r="HW42" s="3"/>
      <c r="HX42" s="9"/>
      <c r="HY42" s="9"/>
      <c r="HZ42" s="9"/>
      <c r="IA42" s="9"/>
      <c r="IB42" s="9"/>
      <c r="IC42" s="9"/>
      <c r="ID42" s="9"/>
      <c r="IE42" s="9"/>
      <c r="IF42" s="3"/>
      <c r="IG42" s="9"/>
      <c r="IH42" s="9"/>
      <c r="II42" s="9"/>
      <c r="IJ42" s="9"/>
      <c r="IK42" s="3"/>
      <c r="IL42" s="3"/>
      <c r="IM42" s="3"/>
      <c r="IN42" s="3"/>
      <c r="IO42" s="3"/>
      <c r="IP42" s="3"/>
      <c r="IQ42" s="3"/>
      <c r="IR42" s="3"/>
      <c r="IS42" s="3"/>
      <c r="IT42" s="3"/>
      <c r="IU42" s="10"/>
      <c r="IV42" s="3"/>
      <c r="IW42" s="3"/>
      <c r="IX42" s="10"/>
    </row>
    <row r="43" spans="1:258">
      <c r="A43" s="45" t="s">
        <v>127</v>
      </c>
      <c r="B43" s="46" t="s">
        <v>128</v>
      </c>
      <c r="C43" s="3" t="s">
        <v>129</v>
      </c>
      <c r="D43" s="3" t="s">
        <v>16</v>
      </c>
      <c r="E43" s="4">
        <v>16359</v>
      </c>
      <c r="F43" s="5">
        <v>1</v>
      </c>
      <c r="G43" s="5">
        <v>1</v>
      </c>
      <c r="H43" s="5">
        <v>0</v>
      </c>
      <c r="I43" s="5">
        <v>0</v>
      </c>
      <c r="J43" s="4">
        <v>3133</v>
      </c>
      <c r="K43" s="4">
        <v>52</v>
      </c>
      <c r="L43" s="51">
        <v>25042</v>
      </c>
      <c r="M43" s="3"/>
      <c r="N43" s="3"/>
      <c r="O43" s="3"/>
      <c r="P43" s="6"/>
      <c r="Q43" s="5"/>
      <c r="R43" s="5"/>
      <c r="S43" s="5"/>
      <c r="T43" s="5"/>
      <c r="U43" s="5"/>
      <c r="V43" s="5"/>
      <c r="W43" s="3"/>
      <c r="X43" s="3"/>
      <c r="Y43" s="3"/>
      <c r="Z43" s="5"/>
      <c r="AA43" s="3"/>
      <c r="AB43" s="3"/>
      <c r="AC43" s="6"/>
      <c r="AD43" s="7"/>
      <c r="AE43" s="7"/>
      <c r="AF43" s="7"/>
      <c r="AG43" s="7"/>
      <c r="AH43" s="7"/>
      <c r="AI43" s="7"/>
      <c r="AJ43" s="7"/>
      <c r="AK43" s="7"/>
      <c r="AL43" s="3"/>
      <c r="AM43" s="5"/>
      <c r="AN43" s="3"/>
      <c r="AO43" s="8"/>
      <c r="AP43" s="9"/>
      <c r="AQ43" s="7"/>
      <c r="AR43" s="3"/>
      <c r="AS43" s="3"/>
      <c r="AT43" s="5"/>
      <c r="AU43" s="5"/>
      <c r="AV43" s="5"/>
      <c r="AW43" s="5"/>
      <c r="AX43" s="5"/>
      <c r="AY43" s="5"/>
      <c r="AZ43" s="3"/>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3"/>
      <c r="DP43" s="5"/>
      <c r="DQ43" s="3"/>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3"/>
      <c r="ET43" s="3"/>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3"/>
      <c r="GO43" s="5"/>
      <c r="GP43" s="3"/>
      <c r="GQ43" s="5"/>
      <c r="GR43" s="9"/>
      <c r="GS43" s="9"/>
      <c r="GT43" s="9"/>
      <c r="GU43" s="9"/>
      <c r="GV43" s="9"/>
      <c r="GW43" s="9"/>
      <c r="GX43" s="9"/>
      <c r="GY43" s="9"/>
      <c r="GZ43" s="9"/>
      <c r="HA43" s="9"/>
      <c r="HB43" s="9"/>
      <c r="HC43" s="3"/>
      <c r="HD43" s="9"/>
      <c r="HE43" s="9"/>
      <c r="HF43" s="9"/>
      <c r="HG43" s="9"/>
      <c r="HH43" s="9"/>
      <c r="HI43" s="9"/>
      <c r="HJ43" s="3"/>
      <c r="HK43" s="9"/>
      <c r="HL43" s="9"/>
      <c r="HM43" s="9"/>
      <c r="HN43" s="9"/>
      <c r="HO43" s="9"/>
      <c r="HP43" s="9"/>
      <c r="HQ43" s="9"/>
      <c r="HR43" s="9"/>
      <c r="HS43" s="9"/>
      <c r="HT43" s="9"/>
      <c r="HU43" s="9"/>
      <c r="HV43" s="9"/>
      <c r="HW43" s="3"/>
      <c r="HX43" s="9"/>
      <c r="HY43" s="9"/>
      <c r="HZ43" s="9"/>
      <c r="IA43" s="9"/>
      <c r="IB43" s="9"/>
      <c r="IC43" s="9"/>
      <c r="ID43" s="9"/>
      <c r="IE43" s="9"/>
      <c r="IF43" s="3"/>
      <c r="IG43" s="9"/>
      <c r="IH43" s="9"/>
      <c r="II43" s="9"/>
      <c r="IJ43" s="9"/>
      <c r="IK43" s="3"/>
      <c r="IL43" s="3"/>
      <c r="IM43" s="3"/>
      <c r="IN43" s="3"/>
      <c r="IO43" s="3"/>
      <c r="IP43" s="3"/>
      <c r="IQ43" s="3"/>
      <c r="IR43" s="3"/>
      <c r="IS43" s="3"/>
      <c r="IT43" s="3"/>
      <c r="IU43" s="10"/>
      <c r="IV43" s="3"/>
      <c r="IW43" s="3"/>
      <c r="IX43" s="10"/>
    </row>
    <row r="44" spans="1:258">
      <c r="A44" s="45" t="s">
        <v>130</v>
      </c>
      <c r="B44" s="46" t="s">
        <v>131</v>
      </c>
      <c r="C44" s="3" t="s">
        <v>132</v>
      </c>
      <c r="D44" s="3" t="s">
        <v>25</v>
      </c>
      <c r="E44" s="4">
        <v>11147</v>
      </c>
      <c r="F44" s="5">
        <v>1</v>
      </c>
      <c r="G44" s="5">
        <v>0</v>
      </c>
      <c r="H44" s="5">
        <v>0</v>
      </c>
      <c r="I44" s="5">
        <v>0</v>
      </c>
      <c r="J44" s="4">
        <v>2600</v>
      </c>
      <c r="K44" s="4">
        <v>52</v>
      </c>
      <c r="L44" s="51">
        <v>6760</v>
      </c>
      <c r="M44" s="3"/>
      <c r="N44" s="3"/>
      <c r="O44" s="3"/>
      <c r="P44" s="6"/>
      <c r="Q44" s="5"/>
      <c r="R44" s="5"/>
      <c r="S44" s="5"/>
      <c r="T44" s="5"/>
      <c r="U44" s="5"/>
      <c r="V44" s="5"/>
      <c r="W44" s="3"/>
      <c r="X44" s="3"/>
      <c r="Y44" s="3"/>
      <c r="Z44" s="5"/>
      <c r="AA44" s="3"/>
      <c r="AB44" s="3"/>
      <c r="AC44" s="6"/>
      <c r="AD44" s="7"/>
      <c r="AE44" s="7"/>
      <c r="AF44" s="7"/>
      <c r="AG44" s="7"/>
      <c r="AH44" s="7"/>
      <c r="AI44" s="7"/>
      <c r="AJ44" s="7"/>
      <c r="AK44" s="7"/>
      <c r="AL44" s="3"/>
      <c r="AM44" s="5"/>
      <c r="AN44" s="3"/>
      <c r="AO44" s="8"/>
      <c r="AP44" s="9"/>
      <c r="AQ44" s="7"/>
      <c r="AR44" s="3"/>
      <c r="AS44" s="3"/>
      <c r="AT44" s="5"/>
      <c r="AU44" s="5"/>
      <c r="AV44" s="5"/>
      <c r="AW44" s="5"/>
      <c r="AX44" s="5"/>
      <c r="AY44" s="5"/>
      <c r="AZ44" s="3"/>
      <c r="BA44" s="5"/>
      <c r="BB44" s="5"/>
      <c r="BC44" s="5"/>
      <c r="BD44" s="5"/>
      <c r="BE44" s="5"/>
      <c r="BF44" s="5"/>
      <c r="BG44" s="5"/>
      <c r="BH44" s="5"/>
      <c r="BI44" s="5"/>
      <c r="BJ44" s="5"/>
      <c r="BK44" s="5"/>
      <c r="BL44" s="5"/>
      <c r="BM44" s="5"/>
      <c r="BN44" s="5"/>
      <c r="BO44" s="5"/>
      <c r="BP44" s="5"/>
      <c r="BQ44" s="5"/>
      <c r="BR44" s="5"/>
      <c r="BS44" s="5"/>
      <c r="BT44" s="5"/>
      <c r="BU44" s="5"/>
      <c r="BV44" s="3"/>
      <c r="BW44" s="5"/>
      <c r="BX44" s="5"/>
      <c r="BY44" s="5"/>
      <c r="BZ44" s="3"/>
      <c r="CA44" s="5"/>
      <c r="CB44" s="5"/>
      <c r="CC44" s="5"/>
      <c r="CD44" s="3"/>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3"/>
      <c r="DP44" s="5"/>
      <c r="DQ44" s="3"/>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3"/>
      <c r="ET44" s="3"/>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3"/>
      <c r="GO44" s="5"/>
      <c r="GP44" s="3"/>
      <c r="GQ44" s="5"/>
      <c r="GR44" s="9"/>
      <c r="GS44" s="9"/>
      <c r="GT44" s="9"/>
      <c r="GU44" s="9"/>
      <c r="GV44" s="9"/>
      <c r="GW44" s="9"/>
      <c r="GX44" s="9"/>
      <c r="GY44" s="9"/>
      <c r="GZ44" s="9"/>
      <c r="HA44" s="9"/>
      <c r="HB44" s="9"/>
      <c r="HC44" s="3"/>
      <c r="HD44" s="9"/>
      <c r="HE44" s="9"/>
      <c r="HF44" s="9"/>
      <c r="HG44" s="9"/>
      <c r="HH44" s="9"/>
      <c r="HI44" s="9"/>
      <c r="HJ44" s="3"/>
      <c r="HK44" s="9"/>
      <c r="HL44" s="9"/>
      <c r="HM44" s="9"/>
      <c r="HN44" s="9"/>
      <c r="HO44" s="9"/>
      <c r="HP44" s="9"/>
      <c r="HQ44" s="9"/>
      <c r="HR44" s="9"/>
      <c r="HS44" s="9"/>
      <c r="HT44" s="9"/>
      <c r="HU44" s="9"/>
      <c r="HV44" s="9"/>
      <c r="HW44" s="3"/>
      <c r="HX44" s="9"/>
      <c r="HY44" s="9"/>
      <c r="HZ44" s="9"/>
      <c r="IA44" s="9"/>
      <c r="IB44" s="9"/>
      <c r="IC44" s="9"/>
      <c r="ID44" s="9"/>
      <c r="IE44" s="9"/>
      <c r="IF44" s="3"/>
      <c r="IG44" s="9"/>
      <c r="IH44" s="9"/>
      <c r="II44" s="9"/>
      <c r="IJ44" s="9"/>
      <c r="IK44" s="3"/>
      <c r="IL44" s="3"/>
      <c r="IM44" s="3"/>
      <c r="IN44" s="3"/>
      <c r="IO44" s="3"/>
      <c r="IP44" s="3"/>
      <c r="IQ44" s="3"/>
      <c r="IR44" s="3"/>
      <c r="IS44" s="3"/>
      <c r="IT44" s="3"/>
      <c r="IU44" s="10"/>
      <c r="IV44" s="3"/>
      <c r="IW44" s="3"/>
      <c r="IX44" s="10"/>
    </row>
    <row r="45" spans="1:258">
      <c r="A45" s="45" t="s">
        <v>133</v>
      </c>
      <c r="B45" s="46" t="s">
        <v>134</v>
      </c>
      <c r="C45" s="3" t="s">
        <v>135</v>
      </c>
      <c r="D45" s="3" t="s">
        <v>25</v>
      </c>
      <c r="E45" s="4">
        <v>9631</v>
      </c>
      <c r="F45" s="5">
        <v>1</v>
      </c>
      <c r="G45" s="5">
        <v>0</v>
      </c>
      <c r="H45" s="5">
        <v>0</v>
      </c>
      <c r="I45" s="5">
        <v>0</v>
      </c>
      <c r="J45" s="4">
        <v>1664</v>
      </c>
      <c r="K45" s="4">
        <v>52</v>
      </c>
      <c r="L45" s="51">
        <v>3320</v>
      </c>
      <c r="M45" s="3"/>
      <c r="N45" s="3"/>
      <c r="O45" s="3"/>
      <c r="P45" s="6"/>
      <c r="Q45" s="5"/>
      <c r="R45" s="5"/>
      <c r="S45" s="5"/>
      <c r="T45" s="5"/>
      <c r="U45" s="5"/>
      <c r="V45" s="5"/>
      <c r="W45" s="3"/>
      <c r="X45" s="3"/>
      <c r="Y45" s="3"/>
      <c r="Z45" s="5"/>
      <c r="AA45" s="3"/>
      <c r="AB45" s="3"/>
      <c r="AC45" s="6"/>
      <c r="AD45" s="7"/>
      <c r="AE45" s="7"/>
      <c r="AF45" s="7"/>
      <c r="AG45" s="7"/>
      <c r="AH45" s="7"/>
      <c r="AI45" s="7"/>
      <c r="AJ45" s="7"/>
      <c r="AK45" s="7"/>
      <c r="AL45" s="3"/>
      <c r="AM45" s="5"/>
      <c r="AN45" s="3"/>
      <c r="AO45" s="8"/>
      <c r="AP45" s="9"/>
      <c r="AQ45" s="7"/>
      <c r="AR45" s="3"/>
      <c r="AS45" s="3"/>
      <c r="AT45" s="5"/>
      <c r="AU45" s="5"/>
      <c r="AV45" s="5"/>
      <c r="AW45" s="5"/>
      <c r="AX45" s="5"/>
      <c r="AY45" s="5"/>
      <c r="AZ45" s="3"/>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3"/>
      <c r="DP45" s="5"/>
      <c r="DQ45" s="3"/>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3"/>
      <c r="ET45" s="3"/>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3"/>
      <c r="GO45" s="5"/>
      <c r="GP45" s="3"/>
      <c r="GQ45" s="5"/>
      <c r="GR45" s="9"/>
      <c r="GS45" s="9"/>
      <c r="GT45" s="9"/>
      <c r="GU45" s="9"/>
      <c r="GV45" s="3"/>
      <c r="GW45" s="9"/>
      <c r="GX45" s="3"/>
      <c r="GY45" s="3"/>
      <c r="GZ45" s="3"/>
      <c r="HA45" s="9"/>
      <c r="HB45" s="9"/>
      <c r="HC45" s="3"/>
      <c r="HD45" s="9"/>
      <c r="HE45" s="9"/>
      <c r="HF45" s="9"/>
      <c r="HG45" s="9"/>
      <c r="HH45" s="9"/>
      <c r="HI45" s="9"/>
      <c r="HJ45" s="3"/>
      <c r="HK45" s="9"/>
      <c r="HL45" s="9"/>
      <c r="HM45" s="9"/>
      <c r="HN45" s="9"/>
      <c r="HO45" s="9"/>
      <c r="HP45" s="9"/>
      <c r="HQ45" s="9"/>
      <c r="HR45" s="9"/>
      <c r="HS45" s="9"/>
      <c r="HT45" s="9"/>
      <c r="HU45" s="9"/>
      <c r="HV45" s="9"/>
      <c r="HW45" s="3"/>
      <c r="HX45" s="9"/>
      <c r="HY45" s="9"/>
      <c r="HZ45" s="9"/>
      <c r="IA45" s="9"/>
      <c r="IB45" s="9"/>
      <c r="IC45" s="9"/>
      <c r="ID45" s="9"/>
      <c r="IE45" s="9"/>
      <c r="IF45" s="3"/>
      <c r="IG45" s="9"/>
      <c r="IH45" s="9"/>
      <c r="II45" s="9"/>
      <c r="IJ45" s="9"/>
      <c r="IK45" s="3"/>
      <c r="IL45" s="3"/>
      <c r="IM45" s="3"/>
      <c r="IN45" s="3"/>
      <c r="IO45" s="3"/>
      <c r="IP45" s="3"/>
      <c r="IQ45" s="3"/>
      <c r="IR45" s="3"/>
      <c r="IS45" s="3"/>
      <c r="IT45" s="3"/>
      <c r="IU45" s="10"/>
      <c r="IV45" s="3"/>
      <c r="IW45" s="3"/>
      <c r="IX45" s="10"/>
    </row>
    <row r="46" spans="1:258">
      <c r="A46" s="45" t="s">
        <v>136</v>
      </c>
      <c r="B46" s="46" t="s">
        <v>137</v>
      </c>
      <c r="C46" s="3" t="s">
        <v>135</v>
      </c>
      <c r="D46" s="3" t="s">
        <v>16</v>
      </c>
      <c r="E46" s="4">
        <v>73192</v>
      </c>
      <c r="F46" s="5">
        <v>1</v>
      </c>
      <c r="G46" s="5">
        <v>3</v>
      </c>
      <c r="H46" s="5">
        <v>0</v>
      </c>
      <c r="I46" s="5">
        <v>1</v>
      </c>
      <c r="J46" s="4">
        <v>5841</v>
      </c>
      <c r="K46" s="4">
        <v>52</v>
      </c>
      <c r="L46" s="51">
        <v>67941</v>
      </c>
      <c r="M46" s="3"/>
      <c r="N46" s="3"/>
      <c r="O46" s="3"/>
      <c r="P46" s="6"/>
      <c r="Q46" s="5"/>
      <c r="R46" s="5"/>
      <c r="S46" s="5"/>
      <c r="T46" s="5"/>
      <c r="U46" s="5"/>
      <c r="V46" s="5"/>
      <c r="W46" s="3"/>
      <c r="X46" s="3"/>
      <c r="Y46" s="3"/>
      <c r="Z46" s="5"/>
      <c r="AA46" s="3"/>
      <c r="AB46" s="3"/>
      <c r="AC46" s="6"/>
      <c r="AD46" s="7"/>
      <c r="AE46" s="7"/>
      <c r="AF46" s="7"/>
      <c r="AG46" s="7"/>
      <c r="AH46" s="7"/>
      <c r="AI46" s="7"/>
      <c r="AJ46" s="7"/>
      <c r="AK46" s="7"/>
      <c r="AL46" s="3"/>
      <c r="AM46" s="5"/>
      <c r="AN46" s="3"/>
      <c r="AO46" s="8"/>
      <c r="AP46" s="9"/>
      <c r="AQ46" s="7"/>
      <c r="AR46" s="3"/>
      <c r="AS46" s="3"/>
      <c r="AT46" s="5"/>
      <c r="AU46" s="5"/>
      <c r="AV46" s="5"/>
      <c r="AW46" s="5"/>
      <c r="AX46" s="5"/>
      <c r="AY46" s="5"/>
      <c r="AZ46" s="3"/>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3"/>
      <c r="DP46" s="5"/>
      <c r="DQ46" s="3"/>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3"/>
      <c r="ET46" s="3"/>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3"/>
      <c r="GO46" s="5"/>
      <c r="GP46" s="3"/>
      <c r="GQ46" s="5"/>
      <c r="GR46" s="9"/>
      <c r="GS46" s="9"/>
      <c r="GT46" s="9"/>
      <c r="GU46" s="9"/>
      <c r="GV46" s="9"/>
      <c r="GW46" s="9"/>
      <c r="GX46" s="9"/>
      <c r="GY46" s="9"/>
      <c r="GZ46" s="9"/>
      <c r="HA46" s="9"/>
      <c r="HB46" s="9"/>
      <c r="HC46" s="3"/>
      <c r="HD46" s="9"/>
      <c r="HE46" s="9"/>
      <c r="HF46" s="9"/>
      <c r="HG46" s="9"/>
      <c r="HH46" s="9"/>
      <c r="HI46" s="9"/>
      <c r="HJ46" s="3"/>
      <c r="HK46" s="9"/>
      <c r="HL46" s="9"/>
      <c r="HM46" s="9"/>
      <c r="HN46" s="9"/>
      <c r="HO46" s="9"/>
      <c r="HP46" s="9"/>
      <c r="HQ46" s="9"/>
      <c r="HR46" s="9"/>
      <c r="HS46" s="9"/>
      <c r="HT46" s="9"/>
      <c r="HU46" s="9"/>
      <c r="HV46" s="9"/>
      <c r="HW46" s="3"/>
      <c r="HX46" s="9"/>
      <c r="HY46" s="9"/>
      <c r="HZ46" s="9"/>
      <c r="IA46" s="9"/>
      <c r="IB46" s="9"/>
      <c r="IC46" s="9"/>
      <c r="ID46" s="9"/>
      <c r="IE46" s="9"/>
      <c r="IF46" s="3"/>
      <c r="IG46" s="9"/>
      <c r="IH46" s="9"/>
      <c r="II46" s="9"/>
      <c r="IJ46" s="9"/>
      <c r="IK46" s="3"/>
      <c r="IL46" s="3"/>
      <c r="IM46" s="3"/>
      <c r="IN46" s="3"/>
      <c r="IO46" s="3"/>
      <c r="IP46" s="3"/>
      <c r="IQ46" s="3"/>
      <c r="IR46" s="3"/>
      <c r="IS46" s="3"/>
      <c r="IT46" s="3"/>
      <c r="IU46" s="10"/>
      <c r="IV46" s="3"/>
      <c r="IW46" s="3"/>
      <c r="IX46" s="10"/>
    </row>
    <row r="47" spans="1:258">
      <c r="A47" s="45" t="s">
        <v>138</v>
      </c>
      <c r="B47" s="46" t="s">
        <v>139</v>
      </c>
      <c r="C47" s="3" t="s">
        <v>140</v>
      </c>
      <c r="D47" s="3" t="s">
        <v>25</v>
      </c>
      <c r="E47" s="4">
        <v>6528</v>
      </c>
      <c r="F47" s="5">
        <v>1</v>
      </c>
      <c r="G47" s="5">
        <v>0</v>
      </c>
      <c r="H47" s="5">
        <v>0</v>
      </c>
      <c r="I47" s="5">
        <v>0</v>
      </c>
      <c r="J47" s="4">
        <v>2424</v>
      </c>
      <c r="K47" s="4">
        <v>52</v>
      </c>
      <c r="L47" s="51">
        <v>6351</v>
      </c>
      <c r="M47" s="3"/>
      <c r="N47" s="3"/>
      <c r="O47" s="3"/>
      <c r="P47" s="6"/>
      <c r="Q47" s="5"/>
      <c r="R47" s="5"/>
      <c r="S47" s="5"/>
      <c r="T47" s="5"/>
      <c r="U47" s="5"/>
      <c r="V47" s="5"/>
      <c r="W47" s="3"/>
      <c r="X47" s="3"/>
      <c r="Y47" s="3"/>
      <c r="Z47" s="5"/>
      <c r="AA47" s="3"/>
      <c r="AB47" s="3"/>
      <c r="AC47" s="6"/>
      <c r="AD47" s="7"/>
      <c r="AE47" s="7"/>
      <c r="AF47" s="7"/>
      <c r="AG47" s="7"/>
      <c r="AH47" s="7"/>
      <c r="AI47" s="7"/>
      <c r="AJ47" s="7"/>
      <c r="AK47" s="7"/>
      <c r="AL47" s="3"/>
      <c r="AM47" s="5"/>
      <c r="AN47" s="3"/>
      <c r="AO47" s="8"/>
      <c r="AP47" s="9"/>
      <c r="AQ47" s="7"/>
      <c r="AR47" s="3"/>
      <c r="AS47" s="3"/>
      <c r="AT47" s="5"/>
      <c r="AU47" s="5"/>
      <c r="AV47" s="5"/>
      <c r="AW47" s="5"/>
      <c r="AX47" s="5"/>
      <c r="AY47" s="5"/>
      <c r="AZ47" s="3"/>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3"/>
      <c r="DP47" s="5"/>
      <c r="DQ47" s="3"/>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3"/>
      <c r="GO47" s="5"/>
      <c r="GP47" s="3"/>
      <c r="GQ47" s="5"/>
      <c r="GR47" s="9"/>
      <c r="GS47" s="9"/>
      <c r="GT47" s="9"/>
      <c r="GU47" s="9"/>
      <c r="GV47" s="9"/>
      <c r="GW47" s="9"/>
      <c r="GX47" s="9"/>
      <c r="GY47" s="9"/>
      <c r="GZ47" s="9"/>
      <c r="HA47" s="9"/>
      <c r="HB47" s="9"/>
      <c r="HC47" s="3"/>
      <c r="HD47" s="9"/>
      <c r="HE47" s="9"/>
      <c r="HF47" s="9"/>
      <c r="HG47" s="9"/>
      <c r="HH47" s="9"/>
      <c r="HI47" s="9"/>
      <c r="HJ47" s="3"/>
      <c r="HK47" s="9"/>
      <c r="HL47" s="9"/>
      <c r="HM47" s="9"/>
      <c r="HN47" s="9"/>
      <c r="HO47" s="9"/>
      <c r="HP47" s="9"/>
      <c r="HQ47" s="9"/>
      <c r="HR47" s="9"/>
      <c r="HS47" s="9"/>
      <c r="HT47" s="9"/>
      <c r="HU47" s="9"/>
      <c r="HV47" s="9"/>
      <c r="HW47" s="3"/>
      <c r="HX47" s="9"/>
      <c r="HY47" s="9"/>
      <c r="HZ47" s="9"/>
      <c r="IA47" s="9"/>
      <c r="IB47" s="9"/>
      <c r="IC47" s="9"/>
      <c r="ID47" s="9"/>
      <c r="IE47" s="9"/>
      <c r="IF47" s="3"/>
      <c r="IG47" s="9"/>
      <c r="IH47" s="9"/>
      <c r="II47" s="9"/>
      <c r="IJ47" s="9"/>
      <c r="IK47" s="3"/>
      <c r="IL47" s="3"/>
      <c r="IM47" s="3"/>
      <c r="IN47" s="3"/>
      <c r="IO47" s="3"/>
      <c r="IP47" s="3"/>
      <c r="IQ47" s="3"/>
      <c r="IR47" s="3"/>
      <c r="IS47" s="3"/>
      <c r="IT47" s="3"/>
      <c r="IU47" s="10"/>
      <c r="IV47" s="3"/>
      <c r="IW47" s="3"/>
      <c r="IX47" s="10"/>
    </row>
    <row r="48" spans="1:258">
      <c r="A48" s="45" t="s">
        <v>141</v>
      </c>
      <c r="B48" s="46" t="s">
        <v>142</v>
      </c>
      <c r="C48" s="3" t="s">
        <v>143</v>
      </c>
      <c r="D48" s="3" t="s">
        <v>16</v>
      </c>
      <c r="E48" s="4">
        <v>31012</v>
      </c>
      <c r="F48" s="5">
        <v>1</v>
      </c>
      <c r="G48" s="5">
        <v>0</v>
      </c>
      <c r="H48" s="5">
        <v>0</v>
      </c>
      <c r="I48" s="5">
        <v>0</v>
      </c>
      <c r="J48" s="4">
        <v>2628</v>
      </c>
      <c r="K48" s="4">
        <v>52</v>
      </c>
      <c r="L48" s="51">
        <v>30000</v>
      </c>
      <c r="M48" s="3"/>
      <c r="N48" s="3"/>
      <c r="O48" s="3"/>
      <c r="P48" s="6"/>
      <c r="Q48" s="5"/>
      <c r="R48" s="5"/>
      <c r="S48" s="5"/>
      <c r="T48" s="5"/>
      <c r="U48" s="5"/>
      <c r="V48" s="5"/>
      <c r="W48" s="3"/>
      <c r="X48" s="3"/>
      <c r="Y48" s="3"/>
      <c r="Z48" s="5"/>
      <c r="AA48" s="3"/>
      <c r="AB48" s="3"/>
      <c r="AC48" s="6"/>
      <c r="AD48" s="7"/>
      <c r="AE48" s="7"/>
      <c r="AF48" s="7"/>
      <c r="AG48" s="7"/>
      <c r="AH48" s="7"/>
      <c r="AI48" s="7"/>
      <c r="AJ48" s="7"/>
      <c r="AK48" s="7"/>
      <c r="AL48" s="3"/>
      <c r="AM48" s="5"/>
      <c r="AN48" s="3"/>
      <c r="AO48" s="8"/>
      <c r="AP48" s="9"/>
      <c r="AQ48" s="7"/>
      <c r="AR48" s="3"/>
      <c r="AS48" s="3"/>
      <c r="AT48" s="5"/>
      <c r="AU48" s="5"/>
      <c r="AV48" s="5"/>
      <c r="AW48" s="5"/>
      <c r="AX48" s="5"/>
      <c r="AY48" s="5"/>
      <c r="AZ48" s="3"/>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3"/>
      <c r="DP48" s="5"/>
      <c r="DQ48" s="3"/>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3"/>
      <c r="GO48" s="5"/>
      <c r="GP48" s="3"/>
      <c r="GQ48" s="5"/>
      <c r="GR48" s="9"/>
      <c r="GS48" s="9"/>
      <c r="GT48" s="9"/>
      <c r="GU48" s="9"/>
      <c r="GV48" s="9"/>
      <c r="GW48" s="9"/>
      <c r="GX48" s="9"/>
      <c r="GY48" s="9"/>
      <c r="GZ48" s="9"/>
      <c r="HA48" s="9"/>
      <c r="HB48" s="9"/>
      <c r="HC48" s="3"/>
      <c r="HD48" s="9"/>
      <c r="HE48" s="9"/>
      <c r="HF48" s="9"/>
      <c r="HG48" s="9"/>
      <c r="HH48" s="9"/>
      <c r="HI48" s="9"/>
      <c r="HJ48" s="3"/>
      <c r="HK48" s="9"/>
      <c r="HL48" s="9"/>
      <c r="HM48" s="9"/>
      <c r="HN48" s="9"/>
      <c r="HO48" s="9"/>
      <c r="HP48" s="9"/>
      <c r="HQ48" s="9"/>
      <c r="HR48" s="9"/>
      <c r="HS48" s="9"/>
      <c r="HT48" s="9"/>
      <c r="HU48" s="9"/>
      <c r="HV48" s="9"/>
      <c r="HW48" s="3"/>
      <c r="HX48" s="9"/>
      <c r="HY48" s="9"/>
      <c r="HZ48" s="9"/>
      <c r="IA48" s="9"/>
      <c r="IB48" s="9"/>
      <c r="IC48" s="9"/>
      <c r="ID48" s="9"/>
      <c r="IE48" s="9"/>
      <c r="IF48" s="3"/>
      <c r="IG48" s="9"/>
      <c r="IH48" s="9"/>
      <c r="II48" s="9"/>
      <c r="IJ48" s="9"/>
      <c r="IK48" s="3"/>
      <c r="IL48" s="3"/>
      <c r="IM48" s="3"/>
      <c r="IN48" s="3"/>
      <c r="IO48" s="3"/>
      <c r="IP48" s="3"/>
      <c r="IQ48" s="3"/>
      <c r="IR48" s="3"/>
      <c r="IS48" s="3"/>
      <c r="IT48" s="3"/>
      <c r="IU48" s="10"/>
      <c r="IV48" s="3"/>
      <c r="IW48" s="3"/>
      <c r="IX48" s="10"/>
    </row>
    <row r="49" spans="1:258">
      <c r="A49" s="45" t="s">
        <v>144</v>
      </c>
      <c r="B49" s="46" t="s">
        <v>145</v>
      </c>
      <c r="C49" s="3" t="s">
        <v>146</v>
      </c>
      <c r="D49" s="3" t="s">
        <v>25</v>
      </c>
      <c r="E49" s="4">
        <v>23359</v>
      </c>
      <c r="F49" s="5">
        <v>1</v>
      </c>
      <c r="G49" s="5">
        <v>0</v>
      </c>
      <c r="H49" s="5">
        <v>0</v>
      </c>
      <c r="I49" s="5">
        <v>0</v>
      </c>
      <c r="J49" s="4">
        <v>2953</v>
      </c>
      <c r="K49" s="4">
        <v>52</v>
      </c>
      <c r="L49" s="51">
        <v>50000</v>
      </c>
      <c r="M49" s="3"/>
      <c r="N49" s="3"/>
      <c r="O49" s="3"/>
      <c r="P49" s="6"/>
      <c r="Q49" s="5"/>
      <c r="R49" s="5"/>
      <c r="S49" s="5"/>
      <c r="T49" s="5"/>
      <c r="U49" s="5"/>
      <c r="V49" s="5"/>
      <c r="W49" s="3"/>
      <c r="X49" s="3"/>
      <c r="Y49" s="3"/>
      <c r="Z49" s="5"/>
      <c r="AA49" s="3"/>
      <c r="AB49" s="3"/>
      <c r="AC49" s="6"/>
      <c r="AD49" s="7"/>
      <c r="AE49" s="7"/>
      <c r="AF49" s="7"/>
      <c r="AG49" s="7"/>
      <c r="AH49" s="7"/>
      <c r="AI49" s="7"/>
      <c r="AJ49" s="7"/>
      <c r="AK49" s="7"/>
      <c r="AL49" s="3"/>
      <c r="AM49" s="5"/>
      <c r="AN49" s="3"/>
      <c r="AO49" s="8"/>
      <c r="AP49" s="3"/>
      <c r="AQ49" s="7"/>
      <c r="AR49" s="3"/>
      <c r="AS49" s="3"/>
      <c r="AT49" s="5"/>
      <c r="AU49" s="5"/>
      <c r="AV49" s="5"/>
      <c r="AW49" s="5"/>
      <c r="AX49" s="5"/>
      <c r="AY49" s="5"/>
      <c r="AZ49" s="3"/>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3"/>
      <c r="DP49" s="5"/>
      <c r="DQ49" s="3"/>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3"/>
      <c r="ET49" s="3"/>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3"/>
      <c r="GO49" s="5"/>
      <c r="GP49" s="3"/>
      <c r="GQ49" s="5"/>
      <c r="GR49" s="9"/>
      <c r="GS49" s="9"/>
      <c r="GT49" s="9"/>
      <c r="GU49" s="9"/>
      <c r="GV49" s="9"/>
      <c r="GW49" s="9"/>
      <c r="GX49" s="9"/>
      <c r="GY49" s="9"/>
      <c r="GZ49" s="9"/>
      <c r="HA49" s="9"/>
      <c r="HB49" s="9"/>
      <c r="HC49" s="3"/>
      <c r="HD49" s="9"/>
      <c r="HE49" s="9"/>
      <c r="HF49" s="9"/>
      <c r="HG49" s="9"/>
      <c r="HH49" s="9"/>
      <c r="HI49" s="9"/>
      <c r="HJ49" s="3"/>
      <c r="HK49" s="9"/>
      <c r="HL49" s="9"/>
      <c r="HM49" s="9"/>
      <c r="HN49" s="9"/>
      <c r="HO49" s="9"/>
      <c r="HP49" s="9"/>
      <c r="HQ49" s="9"/>
      <c r="HR49" s="9"/>
      <c r="HS49" s="9"/>
      <c r="HT49" s="9"/>
      <c r="HU49" s="9"/>
      <c r="HV49" s="9"/>
      <c r="HW49" s="3"/>
      <c r="HX49" s="9"/>
      <c r="HY49" s="9"/>
      <c r="HZ49" s="9"/>
      <c r="IA49" s="9"/>
      <c r="IB49" s="9"/>
      <c r="IC49" s="9"/>
      <c r="ID49" s="9"/>
      <c r="IE49" s="9"/>
      <c r="IF49" s="3"/>
      <c r="IG49" s="9"/>
      <c r="IH49" s="9"/>
      <c r="II49" s="9"/>
      <c r="IJ49" s="9"/>
      <c r="IK49" s="3"/>
      <c r="IL49" s="3"/>
      <c r="IM49" s="3"/>
      <c r="IN49" s="3"/>
      <c r="IO49" s="3"/>
      <c r="IP49" s="3"/>
      <c r="IQ49" s="3"/>
      <c r="IR49" s="3"/>
      <c r="IS49" s="3"/>
      <c r="IT49" s="3"/>
      <c r="IU49" s="10"/>
      <c r="IV49" s="3"/>
      <c r="IW49" s="3"/>
      <c r="IX49" s="10"/>
    </row>
    <row r="50" spans="1:258">
      <c r="A50" s="45" t="s">
        <v>147</v>
      </c>
      <c r="B50" s="46" t="s">
        <v>148</v>
      </c>
      <c r="C50" s="3" t="s">
        <v>149</v>
      </c>
      <c r="D50" s="3" t="s">
        <v>16</v>
      </c>
      <c r="E50" s="4">
        <v>43240</v>
      </c>
      <c r="F50" s="5">
        <v>1</v>
      </c>
      <c r="G50" s="5">
        <v>0</v>
      </c>
      <c r="H50" s="5">
        <v>0</v>
      </c>
      <c r="I50" s="5">
        <v>1</v>
      </c>
      <c r="J50" s="4">
        <v>2710</v>
      </c>
      <c r="K50" s="4">
        <v>52</v>
      </c>
      <c r="L50" s="51">
        <v>25899</v>
      </c>
      <c r="M50" s="3"/>
      <c r="N50" s="3"/>
      <c r="O50" s="3"/>
      <c r="P50" s="6"/>
      <c r="Q50" s="5"/>
      <c r="R50" s="5"/>
      <c r="S50" s="5"/>
      <c r="T50" s="5"/>
      <c r="U50" s="5"/>
      <c r="V50" s="5"/>
      <c r="W50" s="3"/>
      <c r="X50" s="3"/>
      <c r="Y50" s="3"/>
      <c r="Z50" s="5"/>
      <c r="AA50" s="3"/>
      <c r="AB50" s="3"/>
      <c r="AC50" s="6"/>
      <c r="AD50" s="7"/>
      <c r="AE50" s="7"/>
      <c r="AF50" s="7"/>
      <c r="AG50" s="7"/>
      <c r="AH50" s="7"/>
      <c r="AI50" s="7"/>
      <c r="AJ50" s="7"/>
      <c r="AK50" s="7"/>
      <c r="AL50" s="3"/>
      <c r="AM50" s="5"/>
      <c r="AN50" s="3"/>
      <c r="AO50" s="8"/>
      <c r="AP50" s="9"/>
      <c r="AQ50" s="7"/>
      <c r="AR50" s="3"/>
      <c r="AS50" s="3"/>
      <c r="AT50" s="5"/>
      <c r="AU50" s="5"/>
      <c r="AV50" s="5"/>
      <c r="AW50" s="5"/>
      <c r="AX50" s="5"/>
      <c r="AY50" s="5"/>
      <c r="AZ50" s="3"/>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3"/>
      <c r="DP50" s="5"/>
      <c r="DQ50" s="3"/>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3"/>
      <c r="ET50" s="3"/>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3"/>
      <c r="GA50" s="3"/>
      <c r="GB50" s="3"/>
      <c r="GC50" s="3"/>
      <c r="GD50" s="3"/>
      <c r="GE50" s="3"/>
      <c r="GF50" s="3"/>
      <c r="GG50" s="3"/>
      <c r="GH50" s="5"/>
      <c r="GI50" s="5"/>
      <c r="GJ50" s="5"/>
      <c r="GK50" s="5"/>
      <c r="GL50" s="5"/>
      <c r="GM50" s="5"/>
      <c r="GN50" s="3"/>
      <c r="GO50" s="5"/>
      <c r="GP50" s="3"/>
      <c r="GQ50" s="5"/>
      <c r="GR50" s="9"/>
      <c r="GS50" s="9"/>
      <c r="GT50" s="9"/>
      <c r="GU50" s="9"/>
      <c r="GV50" s="9"/>
      <c r="GW50" s="9"/>
      <c r="GX50" s="9"/>
      <c r="GY50" s="9"/>
      <c r="GZ50" s="9"/>
      <c r="HA50" s="9"/>
      <c r="HB50" s="9"/>
      <c r="HC50" s="3"/>
      <c r="HD50" s="9"/>
      <c r="HE50" s="9"/>
      <c r="HF50" s="9"/>
      <c r="HG50" s="9"/>
      <c r="HH50" s="9"/>
      <c r="HI50" s="9"/>
      <c r="HJ50" s="3"/>
      <c r="HK50" s="9"/>
      <c r="HL50" s="9"/>
      <c r="HM50" s="9"/>
      <c r="HN50" s="9"/>
      <c r="HO50" s="9"/>
      <c r="HP50" s="9"/>
      <c r="HQ50" s="9"/>
      <c r="HR50" s="9"/>
      <c r="HS50" s="9"/>
      <c r="HT50" s="9"/>
      <c r="HU50" s="9"/>
      <c r="HV50" s="9"/>
      <c r="HW50" s="3"/>
      <c r="HX50" s="9"/>
      <c r="HY50" s="9"/>
      <c r="HZ50" s="9"/>
      <c r="IA50" s="9"/>
      <c r="IB50" s="9"/>
      <c r="IC50" s="9"/>
      <c r="ID50" s="9"/>
      <c r="IE50" s="9"/>
      <c r="IF50" s="3"/>
      <c r="IG50" s="9"/>
      <c r="IH50" s="9"/>
      <c r="II50" s="9"/>
      <c r="IJ50" s="9"/>
      <c r="IK50" s="3"/>
      <c r="IL50" s="3"/>
      <c r="IM50" s="3"/>
      <c r="IN50" s="3"/>
      <c r="IO50" s="3"/>
      <c r="IP50" s="3"/>
      <c r="IQ50" s="3"/>
      <c r="IR50" s="3"/>
      <c r="IS50" s="3"/>
      <c r="IT50" s="3"/>
      <c r="IU50" s="10"/>
      <c r="IV50" s="3"/>
      <c r="IW50" s="3"/>
      <c r="IX50" s="10"/>
    </row>
    <row r="51" spans="1:258">
      <c r="A51" s="52"/>
      <c r="B51" s="53"/>
      <c r="C51" s="53"/>
      <c r="D51" s="53"/>
      <c r="E51" s="53"/>
      <c r="F51" s="53"/>
      <c r="G51" s="53"/>
      <c r="H51" s="53"/>
      <c r="I51" s="53"/>
      <c r="J51" s="54"/>
      <c r="K51" s="54"/>
      <c r="L51" s="55"/>
    </row>
    <row r="52" spans="1:258">
      <c r="A52" s="90" t="s">
        <v>150</v>
      </c>
      <c r="B52" s="91"/>
      <c r="C52" s="91"/>
      <c r="D52" s="91"/>
      <c r="E52" s="91"/>
      <c r="F52" s="91"/>
      <c r="G52" s="91"/>
      <c r="H52" s="91"/>
      <c r="I52" s="91"/>
      <c r="J52" s="91"/>
      <c r="K52" s="91"/>
      <c r="L52" s="92"/>
    </row>
    <row r="53" spans="1:258" ht="27" customHeight="1">
      <c r="A53" s="93"/>
      <c r="B53" s="94"/>
      <c r="C53" s="94"/>
      <c r="D53" s="94"/>
      <c r="E53" s="94"/>
      <c r="F53" s="94"/>
      <c r="G53" s="94"/>
      <c r="H53" s="94"/>
      <c r="I53" s="94"/>
      <c r="J53" s="94"/>
      <c r="K53" s="94"/>
      <c r="L53" s="95"/>
    </row>
  </sheetData>
  <autoFilter ref="A2:L50" xr:uid="{52C87AD0-CC8C-4630-B231-A9FB7BA930CF}">
    <sortState xmlns:xlrd2="http://schemas.microsoft.com/office/spreadsheetml/2017/richdata2" ref="A4:L50">
      <sortCondition ref="C2:C50"/>
    </sortState>
  </autoFilter>
  <mergeCells count="10">
    <mergeCell ref="A52:L53"/>
    <mergeCell ref="F1:I1"/>
    <mergeCell ref="L1:L2"/>
    <mergeCell ref="K1:K2"/>
    <mergeCell ref="J1:J2"/>
    <mergeCell ref="E1:E2"/>
    <mergeCell ref="D1:D2"/>
    <mergeCell ref="C1:C2"/>
    <mergeCell ref="B1:B2"/>
    <mergeCell ref="A1:A2"/>
  </mergeCells>
  <conditionalFormatting sqref="A3:L50">
    <cfRule type="expression" dxfId="12" priority="1">
      <formula>MOD(ROW(),2)=0</formula>
    </cfRule>
  </conditionalFormatting>
  <printOptions horizontalCentered="1" verticalCentered="1"/>
  <pageMargins left="0.75" right="0.75" top="1" bottom="1" header="0.5" footer="0.5"/>
  <pageSetup orientation="landscape" r:id="rId1"/>
  <headerFooter>
    <oddHeader>Data Dump Sections 1-11</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0BC5-F4F2-4449-B9AD-5ED642207CB1}">
  <sheetPr>
    <tabColor theme="7" tint="0.39997558519241921"/>
  </sheetPr>
  <dimension ref="A1:IZ49"/>
  <sheetViews>
    <sheetView showGridLines="0" showRowColHeaders="0" workbookViewId="0">
      <pane xSplit="2" ySplit="1" topLeftCell="C2" activePane="bottomRight" state="frozen"/>
      <selection pane="topRight" activeCell="B1" sqref="B1"/>
      <selection pane="bottomLeft" activeCell="A2" sqref="A2"/>
      <selection pane="bottomRight"/>
    </sheetView>
  </sheetViews>
  <sheetFormatPr defaultColWidth="9.140625" defaultRowHeight="12.75"/>
  <cols>
    <col min="1" max="1" width="9.42578125" style="2" bestFit="1" customWidth="1"/>
    <col min="2" max="2" width="38.140625" style="2" customWidth="1"/>
    <col min="3" max="3" width="26.28515625" style="2" bestFit="1" customWidth="1"/>
    <col min="4" max="4" width="15.140625" style="2" bestFit="1" customWidth="1"/>
    <col min="5" max="5" width="15.28515625" style="2" customWidth="1"/>
    <col min="6" max="6" width="11.42578125" style="2" bestFit="1" customWidth="1"/>
    <col min="7" max="7" width="15.28515625" style="12" customWidth="1"/>
    <col min="8" max="8" width="28.42578125" style="2" bestFit="1" customWidth="1"/>
    <col min="9" max="16" width="15.28515625" style="2" customWidth="1"/>
    <col min="17" max="22" width="11.42578125" style="2" bestFit="1" customWidth="1"/>
    <col min="23" max="25" width="15.28515625" style="2" customWidth="1"/>
    <col min="26" max="26" width="11.42578125" style="2" bestFit="1" customWidth="1"/>
    <col min="27" max="28" width="15.28515625" style="2" customWidth="1"/>
    <col min="29" max="36" width="11.42578125" style="2" bestFit="1" customWidth="1"/>
    <col min="37" max="37" width="15.28515625" style="2" customWidth="1"/>
    <col min="38" max="38" width="11.42578125" style="2" bestFit="1" customWidth="1"/>
    <col min="39" max="39" width="15.28515625" style="2" customWidth="1"/>
    <col min="40" max="42" width="11.42578125" style="2" bestFit="1" customWidth="1"/>
    <col min="43" max="44" width="15.28515625" style="2" customWidth="1"/>
    <col min="45" max="50" width="11.42578125" style="2" bestFit="1" customWidth="1"/>
    <col min="51" max="51" width="15.28515625" style="2" customWidth="1"/>
    <col min="52" max="117" width="11.42578125" style="2" bestFit="1" customWidth="1"/>
    <col min="118" max="118" width="15.28515625" style="2" customWidth="1"/>
    <col min="119" max="119" width="11.42578125" style="2" bestFit="1" customWidth="1"/>
    <col min="120" max="120" width="15.28515625" style="2" customWidth="1"/>
    <col min="121" max="194" width="11.42578125" style="2" bestFit="1" customWidth="1"/>
    <col min="195" max="195" width="15.28515625" style="2" customWidth="1"/>
    <col min="196" max="196" width="11.42578125" style="2" bestFit="1" customWidth="1"/>
    <col min="197" max="197" width="15.28515625" style="2" customWidth="1"/>
    <col min="198" max="209" width="11.42578125" style="2" bestFit="1" customWidth="1"/>
    <col min="210" max="210" width="15.28515625" style="2" customWidth="1"/>
    <col min="211" max="216" width="11.42578125" style="2" bestFit="1" customWidth="1"/>
    <col min="217" max="217" width="15.28515625" style="2" customWidth="1"/>
    <col min="218" max="229" width="11.42578125" style="2" bestFit="1" customWidth="1"/>
    <col min="230" max="230" width="15.28515625" style="2" customWidth="1"/>
    <col min="231" max="238" width="11.42578125" style="2" bestFit="1" customWidth="1"/>
    <col min="239" max="239" width="15.28515625" style="2" customWidth="1"/>
    <col min="240" max="243" width="11.42578125" style="2" bestFit="1" customWidth="1"/>
    <col min="244" max="253" width="15.28515625" style="2" customWidth="1"/>
    <col min="254" max="254" width="11.42578125" style="2" bestFit="1" customWidth="1"/>
    <col min="255" max="256" width="15.28515625" style="2" customWidth="1"/>
    <col min="257" max="257" width="11.42578125" style="2" bestFit="1" customWidth="1"/>
    <col min="258" max="16384" width="9.140625" style="2"/>
  </cols>
  <sheetData>
    <row r="1" spans="1:260" ht="31.5" customHeight="1">
      <c r="A1" s="42" t="s">
        <v>0</v>
      </c>
      <c r="B1" s="43" t="s">
        <v>1</v>
      </c>
      <c r="C1" s="43" t="s">
        <v>151</v>
      </c>
      <c r="D1" s="43" t="s">
        <v>152</v>
      </c>
      <c r="E1" s="43" t="s">
        <v>153</v>
      </c>
      <c r="F1" s="43" t="s">
        <v>154</v>
      </c>
      <c r="G1" s="43" t="s">
        <v>155</v>
      </c>
      <c r="H1" s="44" t="s">
        <v>156</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row>
    <row r="2" spans="1:260">
      <c r="A2" s="45" t="s">
        <v>13</v>
      </c>
      <c r="B2" s="46" t="s">
        <v>14</v>
      </c>
      <c r="C2" s="3" t="s">
        <v>162</v>
      </c>
      <c r="D2" s="3" t="s">
        <v>15</v>
      </c>
      <c r="E2" s="66">
        <v>2806</v>
      </c>
      <c r="F2" s="3" t="s">
        <v>19</v>
      </c>
      <c r="G2" s="58">
        <v>4012471920</v>
      </c>
      <c r="H2" s="60" t="s">
        <v>163</v>
      </c>
      <c r="I2" s="3"/>
      <c r="J2" s="3"/>
      <c r="K2" s="3"/>
      <c r="L2" s="3"/>
      <c r="M2" s="3"/>
      <c r="N2" s="3"/>
      <c r="O2" s="3"/>
      <c r="P2" s="3"/>
      <c r="Q2" s="3"/>
      <c r="R2" s="6"/>
      <c r="S2" s="5"/>
      <c r="T2" s="5"/>
      <c r="U2" s="5"/>
      <c r="V2" s="5"/>
      <c r="W2" s="5"/>
      <c r="X2" s="5"/>
      <c r="Y2" s="3"/>
      <c r="Z2" s="3"/>
      <c r="AA2" s="3"/>
      <c r="AB2" s="3"/>
      <c r="AC2" s="3"/>
      <c r="AD2" s="3"/>
      <c r="AE2" s="6"/>
      <c r="AF2" s="7"/>
      <c r="AG2" s="7"/>
      <c r="AH2" s="7"/>
      <c r="AI2" s="7"/>
      <c r="AJ2" s="7"/>
      <c r="AK2" s="7"/>
      <c r="AL2" s="7"/>
      <c r="AM2" s="7"/>
      <c r="AN2" s="3"/>
      <c r="AO2" s="5"/>
      <c r="AP2" s="3"/>
      <c r="AQ2" s="8"/>
      <c r="AR2" s="9"/>
      <c r="AS2" s="7"/>
      <c r="AT2" s="3"/>
      <c r="AU2" s="3"/>
      <c r="AV2" s="5"/>
      <c r="AW2" s="5"/>
      <c r="AX2" s="5"/>
      <c r="AY2" s="5"/>
      <c r="AZ2" s="5"/>
      <c r="BA2" s="5"/>
      <c r="BB2" s="3"/>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3"/>
      <c r="DR2" s="5"/>
      <c r="DS2" s="3"/>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3"/>
      <c r="EZ2" s="5"/>
      <c r="FA2" s="5"/>
      <c r="FB2" s="5"/>
      <c r="FC2" s="5"/>
      <c r="FD2" s="5"/>
      <c r="FE2" s="5"/>
      <c r="FF2" s="5"/>
      <c r="FG2" s="5"/>
      <c r="FH2" s="5"/>
      <c r="FI2" s="5"/>
      <c r="FJ2" s="5"/>
      <c r="FK2" s="5"/>
      <c r="FL2" s="5"/>
      <c r="FM2" s="5"/>
      <c r="FN2" s="5"/>
      <c r="FO2" s="5"/>
      <c r="FP2" s="5"/>
      <c r="FQ2" s="5"/>
      <c r="FR2" s="3"/>
      <c r="FS2" s="3"/>
      <c r="FT2" s="3"/>
      <c r="FU2" s="3"/>
      <c r="FV2" s="3"/>
      <c r="FW2" s="3"/>
      <c r="FX2" s="3"/>
      <c r="FY2" s="3"/>
      <c r="FZ2" s="3"/>
      <c r="GA2" s="3"/>
      <c r="GB2" s="3"/>
      <c r="GC2" s="3"/>
      <c r="GD2" s="3"/>
      <c r="GE2" s="3"/>
      <c r="GF2" s="3"/>
      <c r="GG2" s="3"/>
      <c r="GH2" s="3"/>
      <c r="GI2" s="3"/>
      <c r="GJ2" s="5"/>
      <c r="GK2" s="5"/>
      <c r="GL2" s="5"/>
      <c r="GM2" s="5"/>
      <c r="GN2" s="5"/>
      <c r="GO2" s="5"/>
      <c r="GP2" s="3"/>
      <c r="GQ2" s="5"/>
      <c r="GR2" s="3"/>
      <c r="GS2" s="5"/>
      <c r="GT2" s="9"/>
      <c r="GU2" s="9"/>
      <c r="GV2" s="9"/>
      <c r="GW2" s="9"/>
      <c r="GX2" s="9"/>
      <c r="GY2" s="9"/>
      <c r="GZ2" s="9"/>
      <c r="HA2" s="9"/>
      <c r="HB2" s="9"/>
      <c r="HC2" s="9"/>
      <c r="HD2" s="9"/>
      <c r="HE2" s="3"/>
      <c r="HF2" s="9"/>
      <c r="HG2" s="9"/>
      <c r="HH2" s="9"/>
      <c r="HI2" s="9"/>
      <c r="HJ2" s="9"/>
      <c r="HK2" s="9"/>
      <c r="HL2" s="3"/>
      <c r="HM2" s="9"/>
      <c r="HN2" s="9"/>
      <c r="HO2" s="9"/>
      <c r="HP2" s="9"/>
      <c r="HQ2" s="9"/>
      <c r="HR2" s="9"/>
      <c r="HS2" s="9"/>
      <c r="HT2" s="9"/>
      <c r="HU2" s="9"/>
      <c r="HV2" s="9"/>
      <c r="HW2" s="9"/>
      <c r="HX2" s="9"/>
      <c r="HY2" s="3"/>
      <c r="HZ2" s="9"/>
      <c r="IA2" s="9"/>
      <c r="IB2" s="9"/>
      <c r="IC2" s="9"/>
      <c r="ID2" s="9"/>
      <c r="IE2" s="9"/>
      <c r="IF2" s="9"/>
      <c r="IG2" s="9"/>
      <c r="IH2" s="3"/>
      <c r="II2" s="9"/>
      <c r="IJ2" s="9"/>
      <c r="IK2" s="9"/>
      <c r="IL2" s="9"/>
      <c r="IM2" s="3"/>
      <c r="IN2" s="3"/>
      <c r="IO2" s="3"/>
      <c r="IP2" s="3"/>
      <c r="IQ2" s="3"/>
      <c r="IR2" s="3"/>
      <c r="IS2" s="3"/>
      <c r="IT2" s="3"/>
      <c r="IU2" s="3"/>
      <c r="IV2" s="3"/>
      <c r="IW2" s="10"/>
      <c r="IX2" s="3"/>
      <c r="IY2" s="3"/>
      <c r="IZ2" s="10"/>
    </row>
    <row r="3" spans="1:260">
      <c r="A3" s="45" t="s">
        <v>17</v>
      </c>
      <c r="B3" s="46" t="s">
        <v>18</v>
      </c>
      <c r="C3" s="3" t="s">
        <v>237</v>
      </c>
      <c r="D3" s="3" t="s">
        <v>19</v>
      </c>
      <c r="E3" s="66">
        <v>2809</v>
      </c>
      <c r="F3" s="3" t="s">
        <v>19</v>
      </c>
      <c r="G3" s="58">
        <v>4012536948</v>
      </c>
      <c r="H3" s="60" t="s">
        <v>238</v>
      </c>
      <c r="I3" s="3"/>
      <c r="J3" s="3"/>
      <c r="K3" s="3"/>
      <c r="L3" s="3"/>
      <c r="M3" s="3"/>
      <c r="N3" s="3"/>
      <c r="O3" s="3"/>
      <c r="P3" s="3"/>
      <c r="Q3" s="3"/>
      <c r="R3" s="6"/>
      <c r="S3" s="5"/>
      <c r="T3" s="5"/>
      <c r="U3" s="5"/>
      <c r="V3" s="5"/>
      <c r="W3" s="5"/>
      <c r="X3" s="5"/>
      <c r="Y3" s="3"/>
      <c r="Z3" s="3"/>
      <c r="AA3" s="3"/>
      <c r="AB3" s="3"/>
      <c r="AC3" s="3"/>
      <c r="AD3" s="3"/>
      <c r="AE3" s="6"/>
      <c r="AF3" s="7"/>
      <c r="AG3" s="7"/>
      <c r="AH3" s="7"/>
      <c r="AI3" s="7"/>
      <c r="AJ3" s="7"/>
      <c r="AK3" s="7"/>
      <c r="AL3" s="7"/>
      <c r="AM3" s="7"/>
      <c r="AN3" s="3"/>
      <c r="AO3" s="5"/>
      <c r="AP3" s="3"/>
      <c r="AQ3" s="8"/>
      <c r="AR3" s="3"/>
      <c r="AS3" s="7"/>
      <c r="AT3" s="3"/>
      <c r="AU3" s="3"/>
      <c r="AV3" s="5"/>
      <c r="AW3" s="5"/>
      <c r="AX3" s="5"/>
      <c r="AY3" s="5"/>
      <c r="AZ3" s="5"/>
      <c r="BA3" s="5"/>
      <c r="BB3" s="3"/>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3"/>
      <c r="DR3" s="5"/>
      <c r="DS3" s="3"/>
      <c r="DT3" s="5"/>
      <c r="DU3" s="5"/>
      <c r="DV3" s="5"/>
      <c r="DW3" s="5"/>
      <c r="DX3" s="5"/>
      <c r="DY3" s="5"/>
      <c r="DZ3" s="5"/>
      <c r="EA3" s="5"/>
      <c r="EB3" s="5"/>
      <c r="EC3" s="5"/>
      <c r="ED3" s="5"/>
      <c r="EE3" s="5"/>
      <c r="EF3" s="5"/>
      <c r="EG3" s="5"/>
      <c r="EH3" s="5"/>
      <c r="EI3" s="5"/>
      <c r="EJ3" s="5"/>
      <c r="EK3" s="5"/>
      <c r="EL3" s="5"/>
      <c r="EM3" s="5"/>
      <c r="EN3" s="5"/>
      <c r="EO3" s="5"/>
      <c r="EP3" s="5"/>
      <c r="EQ3" s="5"/>
      <c r="ER3" s="5"/>
      <c r="ES3" s="5"/>
      <c r="ET3" s="5"/>
      <c r="EU3" s="3"/>
      <c r="EV3" s="3"/>
      <c r="EW3" s="5"/>
      <c r="EX3" s="5"/>
      <c r="EY3" s="3"/>
      <c r="EZ3" s="5"/>
      <c r="FA3" s="5"/>
      <c r="FB3" s="5"/>
      <c r="FC3" s="5"/>
      <c r="FD3" s="5"/>
      <c r="FE3" s="5"/>
      <c r="FF3" s="5"/>
      <c r="FG3" s="5"/>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5"/>
      <c r="GK3" s="5"/>
      <c r="GL3" s="5"/>
      <c r="GM3" s="5"/>
      <c r="GN3" s="5"/>
      <c r="GO3" s="5"/>
      <c r="GP3" s="3"/>
      <c r="GQ3" s="5"/>
      <c r="GR3" s="3"/>
      <c r="GS3" s="5"/>
      <c r="GT3" s="9"/>
      <c r="GU3" s="9"/>
      <c r="GV3" s="9"/>
      <c r="GW3" s="9"/>
      <c r="GX3" s="9"/>
      <c r="GY3" s="9"/>
      <c r="GZ3" s="9"/>
      <c r="HA3" s="9"/>
      <c r="HB3" s="9"/>
      <c r="HC3" s="9"/>
      <c r="HD3" s="9"/>
      <c r="HE3" s="3"/>
      <c r="HF3" s="9"/>
      <c r="HG3" s="9"/>
      <c r="HH3" s="9"/>
      <c r="HI3" s="9"/>
      <c r="HJ3" s="9"/>
      <c r="HK3" s="9"/>
      <c r="HL3" s="3"/>
      <c r="HM3" s="9"/>
      <c r="HN3" s="9"/>
      <c r="HO3" s="9"/>
      <c r="HP3" s="9"/>
      <c r="HQ3" s="9"/>
      <c r="HR3" s="9"/>
      <c r="HS3" s="9"/>
      <c r="HT3" s="9"/>
      <c r="HU3" s="9"/>
      <c r="HV3" s="9"/>
      <c r="HW3" s="9"/>
      <c r="HX3" s="9"/>
      <c r="HY3" s="3"/>
      <c r="HZ3" s="9"/>
      <c r="IA3" s="9"/>
      <c r="IB3" s="9"/>
      <c r="IC3" s="9"/>
      <c r="ID3" s="9"/>
      <c r="IE3" s="9"/>
      <c r="IF3" s="9"/>
      <c r="IG3" s="9"/>
      <c r="IH3" s="3"/>
      <c r="II3" s="9"/>
      <c r="IJ3" s="9"/>
      <c r="IK3" s="9"/>
      <c r="IL3" s="9"/>
      <c r="IM3" s="3"/>
      <c r="IN3" s="3"/>
      <c r="IO3" s="3"/>
      <c r="IP3" s="3"/>
      <c r="IQ3" s="3"/>
      <c r="IR3" s="3"/>
      <c r="IS3" s="3"/>
      <c r="IT3" s="3"/>
      <c r="IU3" s="3"/>
      <c r="IV3" s="3"/>
      <c r="IW3" s="10"/>
      <c r="IX3" s="3"/>
      <c r="IY3" s="3"/>
      <c r="IZ3" s="10"/>
    </row>
    <row r="4" spans="1:260">
      <c r="A4" s="45" t="s">
        <v>20</v>
      </c>
      <c r="B4" s="46" t="s">
        <v>21</v>
      </c>
      <c r="C4" s="3" t="s">
        <v>200</v>
      </c>
      <c r="D4" s="3" t="s">
        <v>22</v>
      </c>
      <c r="E4" s="66">
        <v>2830</v>
      </c>
      <c r="F4" s="3" t="s">
        <v>108</v>
      </c>
      <c r="G4" s="58">
        <v>4017107800</v>
      </c>
      <c r="H4" s="60" t="s">
        <v>201</v>
      </c>
      <c r="I4" s="3"/>
      <c r="J4" s="3"/>
      <c r="K4" s="3"/>
      <c r="L4" s="3"/>
      <c r="M4" s="3"/>
      <c r="N4" s="3"/>
      <c r="O4" s="3"/>
      <c r="P4" s="3"/>
      <c r="Q4" s="3"/>
      <c r="R4" s="6"/>
      <c r="S4" s="5"/>
      <c r="T4" s="5"/>
      <c r="U4" s="5"/>
      <c r="V4" s="5"/>
      <c r="W4" s="5"/>
      <c r="X4" s="5"/>
      <c r="Y4" s="3"/>
      <c r="Z4" s="3"/>
      <c r="AA4" s="3"/>
      <c r="AB4" s="5"/>
      <c r="AC4" s="3"/>
      <c r="AD4" s="3"/>
      <c r="AE4" s="6"/>
      <c r="AF4" s="7"/>
      <c r="AG4" s="7"/>
      <c r="AH4" s="7"/>
      <c r="AI4" s="7"/>
      <c r="AJ4" s="7"/>
      <c r="AK4" s="7"/>
      <c r="AL4" s="7"/>
      <c r="AM4" s="7"/>
      <c r="AN4" s="3"/>
      <c r="AO4" s="5"/>
      <c r="AP4" s="3"/>
      <c r="AQ4" s="8"/>
      <c r="AR4" s="9"/>
      <c r="AS4" s="7"/>
      <c r="AT4" s="3"/>
      <c r="AU4" s="3"/>
      <c r="AV4" s="5"/>
      <c r="AW4" s="5"/>
      <c r="AX4" s="5"/>
      <c r="AY4" s="5"/>
      <c r="AZ4" s="5"/>
      <c r="BA4" s="5"/>
      <c r="BB4" s="3"/>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3"/>
      <c r="DR4" s="5"/>
      <c r="DS4" s="3"/>
      <c r="DT4" s="5"/>
      <c r="DU4" s="5"/>
      <c r="DV4" s="5"/>
      <c r="DW4" s="5"/>
      <c r="DX4" s="5"/>
      <c r="DY4" s="5"/>
      <c r="DZ4" s="5"/>
      <c r="EA4" s="5"/>
      <c r="EB4" s="5"/>
      <c r="EC4" s="5"/>
      <c r="ED4" s="5"/>
      <c r="EE4" s="5"/>
      <c r="EF4" s="5"/>
      <c r="EG4" s="5"/>
      <c r="EH4" s="5"/>
      <c r="EI4" s="5"/>
      <c r="EJ4" s="5"/>
      <c r="EK4" s="5"/>
      <c r="EL4" s="5"/>
      <c r="EM4" s="5"/>
      <c r="EN4" s="5"/>
      <c r="EO4" s="5"/>
      <c r="EP4" s="5"/>
      <c r="EQ4" s="5"/>
      <c r="ER4" s="5"/>
      <c r="ES4" s="5"/>
      <c r="ET4" s="5"/>
      <c r="EU4" s="3"/>
      <c r="EV4" s="3"/>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3"/>
      <c r="GQ4" s="5"/>
      <c r="GR4" s="3"/>
      <c r="GS4" s="5"/>
      <c r="GT4" s="9"/>
      <c r="GU4" s="9"/>
      <c r="GV4" s="9"/>
      <c r="GW4" s="9"/>
      <c r="GX4" s="9"/>
      <c r="GY4" s="9"/>
      <c r="GZ4" s="9"/>
      <c r="HA4" s="9"/>
      <c r="HB4" s="9"/>
      <c r="HC4" s="9"/>
      <c r="HD4" s="9"/>
      <c r="HE4" s="3"/>
      <c r="HF4" s="9"/>
      <c r="HG4" s="9"/>
      <c r="HH4" s="9"/>
      <c r="HI4" s="9"/>
      <c r="HJ4" s="9"/>
      <c r="HK4" s="9"/>
      <c r="HL4" s="3"/>
      <c r="HM4" s="9"/>
      <c r="HN4" s="9"/>
      <c r="HO4" s="9"/>
      <c r="HP4" s="9"/>
      <c r="HQ4" s="9"/>
      <c r="HR4" s="9"/>
      <c r="HS4" s="9"/>
      <c r="HT4" s="9"/>
      <c r="HU4" s="9"/>
      <c r="HV4" s="9"/>
      <c r="HW4" s="9"/>
      <c r="HX4" s="9"/>
      <c r="HY4" s="3"/>
      <c r="HZ4" s="9"/>
      <c r="IA4" s="9"/>
      <c r="IB4" s="9"/>
      <c r="IC4" s="9"/>
      <c r="ID4" s="9"/>
      <c r="IE4" s="9"/>
      <c r="IF4" s="9"/>
      <c r="IG4" s="9"/>
      <c r="IH4" s="3"/>
      <c r="II4" s="9"/>
      <c r="IJ4" s="9"/>
      <c r="IK4" s="9"/>
      <c r="IL4" s="9"/>
      <c r="IM4" s="3"/>
      <c r="IN4" s="3"/>
      <c r="IO4" s="3"/>
      <c r="IP4" s="3"/>
      <c r="IQ4" s="3"/>
      <c r="IR4" s="3"/>
      <c r="IS4" s="3"/>
      <c r="IT4" s="3"/>
      <c r="IU4" s="3"/>
      <c r="IV4" s="3"/>
      <c r="IW4" s="10"/>
      <c r="IX4" s="3"/>
      <c r="IY4" s="3"/>
      <c r="IZ4" s="10"/>
    </row>
    <row r="5" spans="1:260">
      <c r="A5" s="45" t="s">
        <v>26</v>
      </c>
      <c r="B5" s="46" t="s">
        <v>27</v>
      </c>
      <c r="C5" s="3" t="s">
        <v>157</v>
      </c>
      <c r="D5" s="3" t="s">
        <v>28</v>
      </c>
      <c r="E5" s="66">
        <v>2863</v>
      </c>
      <c r="F5" s="3" t="s">
        <v>108</v>
      </c>
      <c r="G5" s="58">
        <v>4017277440</v>
      </c>
      <c r="H5" s="47" t="s">
        <v>158</v>
      </c>
      <c r="I5" s="3"/>
      <c r="J5" s="3"/>
      <c r="K5" s="3"/>
      <c r="L5" s="3"/>
      <c r="M5" s="3"/>
      <c r="N5" s="3"/>
      <c r="O5" s="3"/>
      <c r="P5" s="3"/>
      <c r="Q5" s="3"/>
      <c r="R5" s="6"/>
      <c r="S5" s="5"/>
      <c r="T5" s="5"/>
      <c r="U5" s="5"/>
      <c r="V5" s="5"/>
      <c r="W5" s="5"/>
      <c r="X5" s="5"/>
      <c r="Y5" s="3"/>
      <c r="Z5" s="3"/>
      <c r="AA5" s="3"/>
      <c r="AB5" s="5"/>
      <c r="AC5" s="3"/>
      <c r="AD5" s="3"/>
      <c r="AE5" s="6"/>
      <c r="AF5" s="7"/>
      <c r="AG5" s="7"/>
      <c r="AH5" s="7"/>
      <c r="AI5" s="7"/>
      <c r="AJ5" s="7"/>
      <c r="AK5" s="7"/>
      <c r="AL5" s="7"/>
      <c r="AM5" s="7"/>
      <c r="AN5" s="3"/>
      <c r="AO5" s="5"/>
      <c r="AP5" s="3"/>
      <c r="AQ5" s="8"/>
      <c r="AR5" s="3"/>
      <c r="AS5" s="7"/>
      <c r="AT5" s="3"/>
      <c r="AU5" s="3"/>
      <c r="AV5" s="5"/>
      <c r="AW5" s="5"/>
      <c r="AX5" s="5"/>
      <c r="AY5" s="5"/>
      <c r="AZ5" s="5"/>
      <c r="BA5" s="5"/>
      <c r="BB5" s="3"/>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3"/>
      <c r="DR5" s="5"/>
      <c r="DS5" s="3"/>
      <c r="DT5" s="5"/>
      <c r="DU5" s="5"/>
      <c r="DV5" s="5"/>
      <c r="DW5" s="5"/>
      <c r="DX5" s="5"/>
      <c r="DY5" s="5"/>
      <c r="DZ5" s="5"/>
      <c r="EA5" s="5"/>
      <c r="EB5" s="5"/>
      <c r="EC5" s="5"/>
      <c r="ED5" s="5"/>
      <c r="EE5" s="5"/>
      <c r="EF5" s="5"/>
      <c r="EG5" s="5"/>
      <c r="EH5" s="5"/>
      <c r="EI5" s="5"/>
      <c r="EJ5" s="5"/>
      <c r="EK5" s="5"/>
      <c r="EL5" s="5"/>
      <c r="EM5" s="5"/>
      <c r="EN5" s="5"/>
      <c r="EO5" s="5"/>
      <c r="EP5" s="5"/>
      <c r="EQ5" s="5"/>
      <c r="ER5" s="5"/>
      <c r="ES5" s="5"/>
      <c r="ET5" s="5"/>
      <c r="EU5" s="3"/>
      <c r="EV5" s="3"/>
      <c r="EW5" s="5"/>
      <c r="EX5" s="5"/>
      <c r="EY5" s="3"/>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3"/>
      <c r="GQ5" s="5"/>
      <c r="GR5" s="3"/>
      <c r="GS5" s="5"/>
      <c r="GT5" s="9"/>
      <c r="GU5" s="9"/>
      <c r="GV5" s="9"/>
      <c r="GW5" s="9"/>
      <c r="GX5" s="9"/>
      <c r="GY5" s="9"/>
      <c r="GZ5" s="9"/>
      <c r="HA5" s="9"/>
      <c r="HB5" s="9"/>
      <c r="HC5" s="9"/>
      <c r="HD5" s="9"/>
      <c r="HE5" s="3"/>
      <c r="HF5" s="9"/>
      <c r="HG5" s="9"/>
      <c r="HH5" s="9"/>
      <c r="HI5" s="9"/>
      <c r="HJ5" s="9"/>
      <c r="HK5" s="9"/>
      <c r="HL5" s="3"/>
      <c r="HM5" s="9"/>
      <c r="HN5" s="9"/>
      <c r="HO5" s="9"/>
      <c r="HP5" s="9"/>
      <c r="HQ5" s="9"/>
      <c r="HR5" s="9"/>
      <c r="HS5" s="9"/>
      <c r="HT5" s="9"/>
      <c r="HU5" s="9"/>
      <c r="HV5" s="9"/>
      <c r="HW5" s="9"/>
      <c r="HX5" s="9"/>
      <c r="HY5" s="3"/>
      <c r="HZ5" s="9"/>
      <c r="IA5" s="9"/>
      <c r="IB5" s="9"/>
      <c r="IC5" s="9"/>
      <c r="ID5" s="9"/>
      <c r="IE5" s="9"/>
      <c r="IF5" s="9"/>
      <c r="IG5" s="9"/>
      <c r="IH5" s="3"/>
      <c r="II5" s="9"/>
      <c r="IJ5" s="9"/>
      <c r="IK5" s="9"/>
      <c r="IL5" s="9"/>
      <c r="IM5" s="3"/>
      <c r="IN5" s="3"/>
      <c r="IO5" s="3"/>
      <c r="IP5" s="3"/>
      <c r="IQ5" s="3"/>
      <c r="IR5" s="3"/>
      <c r="IS5" s="3"/>
      <c r="IT5" s="3"/>
      <c r="IU5" s="3"/>
      <c r="IV5" s="3"/>
      <c r="IW5" s="10"/>
      <c r="IX5" s="3"/>
      <c r="IY5" s="3"/>
      <c r="IZ5" s="10"/>
    </row>
    <row r="6" spans="1:260">
      <c r="A6" s="45" t="s">
        <v>29</v>
      </c>
      <c r="B6" s="46" t="s">
        <v>30</v>
      </c>
      <c r="C6" s="3" t="s">
        <v>173</v>
      </c>
      <c r="D6" s="3" t="s">
        <v>31</v>
      </c>
      <c r="E6" s="66">
        <v>2813</v>
      </c>
      <c r="F6" s="3" t="s">
        <v>160</v>
      </c>
      <c r="G6" s="58">
        <v>4013646211</v>
      </c>
      <c r="H6" s="60" t="s">
        <v>174</v>
      </c>
      <c r="I6" s="3"/>
      <c r="J6" s="3"/>
      <c r="K6" s="3"/>
      <c r="L6" s="3"/>
      <c r="M6" s="3"/>
      <c r="N6" s="3"/>
      <c r="O6" s="3"/>
      <c r="P6" s="3"/>
      <c r="Q6" s="3"/>
      <c r="R6" s="6"/>
      <c r="S6" s="5"/>
      <c r="T6" s="5"/>
      <c r="U6" s="5"/>
      <c r="V6" s="5"/>
      <c r="W6" s="5"/>
      <c r="X6" s="5"/>
      <c r="Y6" s="3"/>
      <c r="Z6" s="3"/>
      <c r="AA6" s="3"/>
      <c r="AB6" s="3"/>
      <c r="AC6" s="3"/>
      <c r="AD6" s="3"/>
      <c r="AE6" s="6"/>
      <c r="AF6" s="7"/>
      <c r="AG6" s="7"/>
      <c r="AH6" s="7"/>
      <c r="AI6" s="7"/>
      <c r="AJ6" s="7"/>
      <c r="AK6" s="7"/>
      <c r="AL6" s="7"/>
      <c r="AM6" s="7"/>
      <c r="AN6" s="3"/>
      <c r="AO6" s="5"/>
      <c r="AP6" s="3"/>
      <c r="AQ6" s="8"/>
      <c r="AR6" s="9"/>
      <c r="AS6" s="7"/>
      <c r="AT6" s="3"/>
      <c r="AU6" s="3"/>
      <c r="AV6" s="5"/>
      <c r="AW6" s="5"/>
      <c r="AX6" s="5"/>
      <c r="AY6" s="5"/>
      <c r="AZ6" s="5"/>
      <c r="BA6" s="5"/>
      <c r="BB6" s="3"/>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3"/>
      <c r="DR6" s="5"/>
      <c r="DS6" s="3"/>
      <c r="DT6" s="5"/>
      <c r="DU6" s="5"/>
      <c r="DV6" s="5"/>
      <c r="DW6" s="5"/>
      <c r="DX6" s="5"/>
      <c r="DY6" s="5"/>
      <c r="DZ6" s="5"/>
      <c r="EA6" s="5"/>
      <c r="EB6" s="5"/>
      <c r="EC6" s="5"/>
      <c r="ED6" s="5"/>
      <c r="EE6" s="5"/>
      <c r="EF6" s="5"/>
      <c r="EG6" s="5"/>
      <c r="EH6" s="5"/>
      <c r="EI6" s="5"/>
      <c r="EJ6" s="5"/>
      <c r="EK6" s="5"/>
      <c r="EL6" s="5"/>
      <c r="EM6" s="5"/>
      <c r="EN6" s="5"/>
      <c r="EO6" s="5"/>
      <c r="EP6" s="5"/>
      <c r="EQ6" s="5"/>
      <c r="ER6" s="5"/>
      <c r="ES6" s="5"/>
      <c r="ET6" s="5"/>
      <c r="EU6" s="3"/>
      <c r="EV6" s="3"/>
      <c r="EW6" s="5"/>
      <c r="EX6" s="5"/>
      <c r="EY6" s="5"/>
      <c r="EZ6" s="5"/>
      <c r="FA6" s="5"/>
      <c r="FB6" s="5"/>
      <c r="FC6" s="5"/>
      <c r="FD6" s="5"/>
      <c r="FE6" s="5"/>
      <c r="FF6" s="5"/>
      <c r="FG6" s="5"/>
      <c r="FH6" s="5"/>
      <c r="FI6" s="5"/>
      <c r="FJ6" s="5"/>
      <c r="FK6" s="5"/>
      <c r="FL6" s="5"/>
      <c r="FM6" s="5"/>
      <c r="FN6" s="5"/>
      <c r="FO6" s="5"/>
      <c r="FP6" s="5"/>
      <c r="FQ6" s="5"/>
      <c r="FR6" s="3"/>
      <c r="FS6" s="3"/>
      <c r="FT6" s="3"/>
      <c r="FU6" s="3"/>
      <c r="FV6" s="3"/>
      <c r="FW6" s="3"/>
      <c r="FX6" s="3"/>
      <c r="FY6" s="3"/>
      <c r="FZ6" s="3"/>
      <c r="GA6" s="3"/>
      <c r="GB6" s="3"/>
      <c r="GC6" s="3"/>
      <c r="GD6" s="3"/>
      <c r="GE6" s="3"/>
      <c r="GF6" s="3"/>
      <c r="GG6" s="3"/>
      <c r="GH6" s="3"/>
      <c r="GI6" s="3"/>
      <c r="GJ6" s="5"/>
      <c r="GK6" s="5"/>
      <c r="GL6" s="5"/>
      <c r="GM6" s="5"/>
      <c r="GN6" s="5"/>
      <c r="GO6" s="5"/>
      <c r="GP6" s="3"/>
      <c r="GQ6" s="5"/>
      <c r="GR6" s="3"/>
      <c r="GS6" s="5"/>
      <c r="GT6" s="9"/>
      <c r="GU6" s="9"/>
      <c r="GV6" s="9"/>
      <c r="GW6" s="9"/>
      <c r="GX6" s="9"/>
      <c r="GY6" s="9"/>
      <c r="GZ6" s="9"/>
      <c r="HA6" s="9"/>
      <c r="HB6" s="9"/>
      <c r="HC6" s="9"/>
      <c r="HD6" s="9"/>
      <c r="HE6" s="3"/>
      <c r="HF6" s="9"/>
      <c r="HG6" s="9"/>
      <c r="HH6" s="9"/>
      <c r="HI6" s="9"/>
      <c r="HJ6" s="9"/>
      <c r="HK6" s="9"/>
      <c r="HL6" s="3"/>
      <c r="HM6" s="9"/>
      <c r="HN6" s="9"/>
      <c r="HO6" s="9"/>
      <c r="HP6" s="9"/>
      <c r="HQ6" s="9"/>
      <c r="HR6" s="9"/>
      <c r="HS6" s="9"/>
      <c r="HT6" s="9"/>
      <c r="HU6" s="9"/>
      <c r="HV6" s="9"/>
      <c r="HW6" s="9"/>
      <c r="HX6" s="9"/>
      <c r="HY6" s="3"/>
      <c r="HZ6" s="9"/>
      <c r="IA6" s="9"/>
      <c r="IB6" s="9"/>
      <c r="IC6" s="9"/>
      <c r="ID6" s="9"/>
      <c r="IE6" s="9"/>
      <c r="IF6" s="9"/>
      <c r="IG6" s="9"/>
      <c r="IH6" s="3"/>
      <c r="II6" s="9"/>
      <c r="IJ6" s="9"/>
      <c r="IK6" s="9"/>
      <c r="IL6" s="9"/>
      <c r="IM6" s="3"/>
      <c r="IN6" s="3"/>
      <c r="IO6" s="3"/>
      <c r="IP6" s="3"/>
      <c r="IQ6" s="3"/>
      <c r="IR6" s="3"/>
      <c r="IS6" s="3"/>
      <c r="IT6" s="3"/>
      <c r="IU6" s="3"/>
      <c r="IV6" s="3"/>
      <c r="IW6" s="10"/>
      <c r="IX6" s="3"/>
      <c r="IY6" s="3"/>
      <c r="IZ6" s="10"/>
    </row>
    <row r="7" spans="1:260">
      <c r="A7" s="45" t="s">
        <v>32</v>
      </c>
      <c r="B7" s="46" t="s">
        <v>33</v>
      </c>
      <c r="C7" s="3" t="s">
        <v>168</v>
      </c>
      <c r="D7" s="3" t="s">
        <v>34</v>
      </c>
      <c r="E7" s="66">
        <v>2816</v>
      </c>
      <c r="F7" s="3" t="s">
        <v>169</v>
      </c>
      <c r="G7" s="58">
        <v>4018229100</v>
      </c>
      <c r="H7" s="60" t="s">
        <v>170</v>
      </c>
      <c r="I7" s="3"/>
      <c r="J7" s="3"/>
      <c r="K7" s="3"/>
      <c r="L7" s="3"/>
      <c r="M7" s="3"/>
      <c r="N7" s="3"/>
      <c r="O7" s="3"/>
      <c r="P7" s="3"/>
      <c r="Q7" s="3"/>
      <c r="R7" s="6"/>
      <c r="S7" s="5"/>
      <c r="T7" s="5"/>
      <c r="U7" s="5"/>
      <c r="V7" s="5"/>
      <c r="W7" s="5"/>
      <c r="X7" s="5"/>
      <c r="Y7" s="3"/>
      <c r="Z7" s="3"/>
      <c r="AA7" s="3"/>
      <c r="AB7" s="3"/>
      <c r="AC7" s="3"/>
      <c r="AD7" s="3"/>
      <c r="AE7" s="6"/>
      <c r="AF7" s="7"/>
      <c r="AG7" s="7"/>
      <c r="AH7" s="7"/>
      <c r="AI7" s="7"/>
      <c r="AJ7" s="7"/>
      <c r="AK7" s="7"/>
      <c r="AL7" s="7"/>
      <c r="AM7" s="7"/>
      <c r="AN7" s="3"/>
      <c r="AO7" s="5"/>
      <c r="AP7" s="3"/>
      <c r="AQ7" s="8"/>
      <c r="AR7" s="9"/>
      <c r="AS7" s="7"/>
      <c r="AT7" s="3"/>
      <c r="AU7" s="3"/>
      <c r="AV7" s="5"/>
      <c r="AW7" s="5"/>
      <c r="AX7" s="5"/>
      <c r="AY7" s="5"/>
      <c r="AZ7" s="5"/>
      <c r="BA7" s="5"/>
      <c r="BB7" s="3"/>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3"/>
      <c r="DR7" s="5"/>
      <c r="DS7" s="3"/>
      <c r="DT7" s="5"/>
      <c r="DU7" s="5"/>
      <c r="DV7" s="5"/>
      <c r="DW7" s="5"/>
      <c r="DX7" s="5"/>
      <c r="DY7" s="5"/>
      <c r="DZ7" s="5"/>
      <c r="EA7" s="5"/>
      <c r="EB7" s="5"/>
      <c r="EC7" s="5"/>
      <c r="ED7" s="5"/>
      <c r="EE7" s="5"/>
      <c r="EF7" s="5"/>
      <c r="EG7" s="5"/>
      <c r="EH7" s="5"/>
      <c r="EI7" s="5"/>
      <c r="EJ7" s="5"/>
      <c r="EK7" s="5"/>
      <c r="EL7" s="5"/>
      <c r="EM7" s="5"/>
      <c r="EN7" s="5"/>
      <c r="EO7" s="5"/>
      <c r="EP7" s="5"/>
      <c r="EQ7" s="5"/>
      <c r="ER7" s="5"/>
      <c r="ES7" s="5"/>
      <c r="ET7" s="5"/>
      <c r="EU7" s="3"/>
      <c r="EV7" s="3"/>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3"/>
      <c r="GQ7" s="5"/>
      <c r="GR7" s="3"/>
      <c r="GS7" s="5"/>
      <c r="GT7" s="9"/>
      <c r="GU7" s="9"/>
      <c r="GV7" s="9"/>
      <c r="GW7" s="9"/>
      <c r="GX7" s="3"/>
      <c r="GY7" s="9"/>
      <c r="GZ7" s="3"/>
      <c r="HA7" s="3"/>
      <c r="HB7" s="3"/>
      <c r="HC7" s="9"/>
      <c r="HD7" s="9"/>
      <c r="HE7" s="3"/>
      <c r="HF7" s="9"/>
      <c r="HG7" s="9"/>
      <c r="HH7" s="9"/>
      <c r="HI7" s="9"/>
      <c r="HJ7" s="9"/>
      <c r="HK7" s="9"/>
      <c r="HL7" s="3"/>
      <c r="HM7" s="9"/>
      <c r="HN7" s="9"/>
      <c r="HO7" s="9"/>
      <c r="HP7" s="9"/>
      <c r="HQ7" s="9"/>
      <c r="HR7" s="9"/>
      <c r="HS7" s="9"/>
      <c r="HT7" s="9"/>
      <c r="HU7" s="9"/>
      <c r="HV7" s="9"/>
      <c r="HW7" s="9"/>
      <c r="HX7" s="9"/>
      <c r="HY7" s="3"/>
      <c r="HZ7" s="9"/>
      <c r="IA7" s="9"/>
      <c r="IB7" s="9"/>
      <c r="IC7" s="9"/>
      <c r="ID7" s="9"/>
      <c r="IE7" s="9"/>
      <c r="IF7" s="9"/>
      <c r="IG7" s="9"/>
      <c r="IH7" s="3"/>
      <c r="II7" s="9"/>
      <c r="IJ7" s="9"/>
      <c r="IK7" s="9"/>
      <c r="IL7" s="9"/>
      <c r="IM7" s="3"/>
      <c r="IN7" s="3"/>
      <c r="IO7" s="3"/>
      <c r="IP7" s="3"/>
      <c r="IQ7" s="3"/>
      <c r="IR7" s="3"/>
      <c r="IS7" s="3"/>
      <c r="IT7" s="3"/>
      <c r="IU7" s="3"/>
      <c r="IV7" s="3"/>
      <c r="IW7" s="10"/>
      <c r="IX7" s="3"/>
      <c r="IY7" s="3"/>
      <c r="IZ7" s="10"/>
    </row>
    <row r="8" spans="1:260">
      <c r="A8" s="45" t="s">
        <v>35</v>
      </c>
      <c r="B8" s="46" t="s">
        <v>36</v>
      </c>
      <c r="C8" s="3" t="s">
        <v>171</v>
      </c>
      <c r="D8" s="3" t="s">
        <v>37</v>
      </c>
      <c r="E8" s="66">
        <v>2920</v>
      </c>
      <c r="F8" s="3" t="s">
        <v>108</v>
      </c>
      <c r="G8" s="58">
        <v>4019439080</v>
      </c>
      <c r="H8" s="60" t="s">
        <v>172</v>
      </c>
      <c r="I8" s="3"/>
      <c r="J8" s="3"/>
      <c r="K8" s="3"/>
      <c r="L8" s="3"/>
      <c r="M8" s="3"/>
      <c r="N8" s="3"/>
      <c r="O8" s="3"/>
      <c r="P8" s="3"/>
      <c r="Q8" s="3"/>
      <c r="R8" s="6"/>
      <c r="S8" s="5"/>
      <c r="T8" s="5"/>
      <c r="U8" s="5"/>
      <c r="V8" s="5"/>
      <c r="W8" s="5"/>
      <c r="X8" s="5"/>
      <c r="Y8" s="3"/>
      <c r="Z8" s="3"/>
      <c r="AA8" s="3"/>
      <c r="AB8" s="5"/>
      <c r="AC8" s="3"/>
      <c r="AD8" s="3"/>
      <c r="AE8" s="6"/>
      <c r="AF8" s="7"/>
      <c r="AG8" s="7"/>
      <c r="AH8" s="7"/>
      <c r="AI8" s="7"/>
      <c r="AJ8" s="7"/>
      <c r="AK8" s="7"/>
      <c r="AL8" s="7"/>
      <c r="AM8" s="7"/>
      <c r="AN8" s="3"/>
      <c r="AO8" s="5"/>
      <c r="AP8" s="3"/>
      <c r="AQ8" s="8"/>
      <c r="AR8" s="9"/>
      <c r="AS8" s="7"/>
      <c r="AT8" s="3"/>
      <c r="AU8" s="3"/>
      <c r="AV8" s="5"/>
      <c r="AW8" s="5"/>
      <c r="AX8" s="5"/>
      <c r="AY8" s="5"/>
      <c r="AZ8" s="5"/>
      <c r="BA8" s="5"/>
      <c r="BB8" s="3"/>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3"/>
      <c r="DR8" s="5"/>
      <c r="DS8" s="3"/>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3"/>
      <c r="GQ8" s="5"/>
      <c r="GR8" s="3"/>
      <c r="GS8" s="5"/>
      <c r="GT8" s="9"/>
      <c r="GU8" s="9"/>
      <c r="GV8" s="9"/>
      <c r="GW8" s="9"/>
      <c r="GX8" s="9"/>
      <c r="GY8" s="9"/>
      <c r="GZ8" s="9"/>
      <c r="HA8" s="9"/>
      <c r="HB8" s="9"/>
      <c r="HC8" s="9"/>
      <c r="HD8" s="9"/>
      <c r="HE8" s="3"/>
      <c r="HF8" s="9"/>
      <c r="HG8" s="9"/>
      <c r="HH8" s="9"/>
      <c r="HI8" s="9"/>
      <c r="HJ8" s="9"/>
      <c r="HK8" s="9"/>
      <c r="HL8" s="3"/>
      <c r="HM8" s="9"/>
      <c r="HN8" s="9"/>
      <c r="HO8" s="9"/>
      <c r="HP8" s="9"/>
      <c r="HQ8" s="9"/>
      <c r="HR8" s="9"/>
      <c r="HS8" s="9"/>
      <c r="HT8" s="9"/>
      <c r="HU8" s="9"/>
      <c r="HV8" s="9"/>
      <c r="HW8" s="9"/>
      <c r="HX8" s="9"/>
      <c r="HY8" s="3"/>
      <c r="HZ8" s="9"/>
      <c r="IA8" s="9"/>
      <c r="IB8" s="9"/>
      <c r="IC8" s="9"/>
      <c r="ID8" s="9"/>
      <c r="IE8" s="9"/>
      <c r="IF8" s="9"/>
      <c r="IG8" s="9"/>
      <c r="IH8" s="3"/>
      <c r="II8" s="9"/>
      <c r="IJ8" s="9"/>
      <c r="IK8" s="9"/>
      <c r="IL8" s="9"/>
      <c r="IM8" s="3"/>
      <c r="IN8" s="3"/>
      <c r="IO8" s="3"/>
      <c r="IP8" s="3"/>
      <c r="IQ8" s="3"/>
      <c r="IR8" s="3"/>
      <c r="IS8" s="3"/>
      <c r="IT8" s="3"/>
      <c r="IU8" s="3"/>
      <c r="IV8" s="3"/>
      <c r="IW8" s="10"/>
      <c r="IX8" s="3"/>
      <c r="IY8" s="3"/>
      <c r="IZ8" s="10"/>
    </row>
    <row r="9" spans="1:260">
      <c r="A9" s="45" t="s">
        <v>38</v>
      </c>
      <c r="B9" s="46" t="s">
        <v>39</v>
      </c>
      <c r="C9" s="3" t="s">
        <v>175</v>
      </c>
      <c r="D9" s="3" t="s">
        <v>40</v>
      </c>
      <c r="E9" s="66">
        <v>2864</v>
      </c>
      <c r="F9" s="3" t="s">
        <v>108</v>
      </c>
      <c r="G9" s="58">
        <v>4013332552</v>
      </c>
      <c r="H9" s="60" t="s">
        <v>176</v>
      </c>
      <c r="I9" s="3"/>
      <c r="J9" s="3"/>
      <c r="K9" s="3"/>
      <c r="L9" s="3"/>
      <c r="M9" s="3"/>
      <c r="N9" s="3"/>
      <c r="O9" s="3"/>
      <c r="P9" s="3"/>
      <c r="Q9" s="3"/>
      <c r="R9" s="6"/>
      <c r="S9" s="5"/>
      <c r="T9" s="5"/>
      <c r="U9" s="5"/>
      <c r="V9" s="5"/>
      <c r="W9" s="5"/>
      <c r="X9" s="5"/>
      <c r="Y9" s="3"/>
      <c r="Z9" s="3"/>
      <c r="AA9" s="3"/>
      <c r="AB9" s="3"/>
      <c r="AC9" s="3"/>
      <c r="AD9" s="3"/>
      <c r="AE9" s="6"/>
      <c r="AF9" s="7"/>
      <c r="AG9" s="7"/>
      <c r="AH9" s="7"/>
      <c r="AI9" s="7"/>
      <c r="AJ9" s="7"/>
      <c r="AK9" s="7"/>
      <c r="AL9" s="7"/>
      <c r="AM9" s="7"/>
      <c r="AN9" s="3"/>
      <c r="AO9" s="5"/>
      <c r="AP9" s="3"/>
      <c r="AQ9" s="8"/>
      <c r="AR9" s="9"/>
      <c r="AS9" s="7"/>
      <c r="AT9" s="3"/>
      <c r="AU9" s="3"/>
      <c r="AV9" s="5"/>
      <c r="AW9" s="5"/>
      <c r="AX9" s="5"/>
      <c r="AY9" s="5"/>
      <c r="AZ9" s="5"/>
      <c r="BA9" s="5"/>
      <c r="BB9" s="3"/>
      <c r="BC9" s="5"/>
      <c r="BD9" s="5"/>
      <c r="BE9" s="5"/>
      <c r="BF9" s="5"/>
      <c r="BG9" s="5"/>
      <c r="BH9" s="5"/>
      <c r="BI9" s="5"/>
      <c r="BJ9" s="5"/>
      <c r="BK9" s="5"/>
      <c r="BL9" s="5"/>
      <c r="BM9" s="5"/>
      <c r="BN9" s="5"/>
      <c r="BO9" s="5"/>
      <c r="BP9" s="5"/>
      <c r="BQ9" s="5"/>
      <c r="BR9" s="5"/>
      <c r="BS9" s="5"/>
      <c r="BT9" s="5"/>
      <c r="BU9" s="5"/>
      <c r="BV9" s="5"/>
      <c r="BW9" s="5"/>
      <c r="BX9" s="3"/>
      <c r="BY9" s="5"/>
      <c r="BZ9" s="5"/>
      <c r="CA9" s="5"/>
      <c r="CB9" s="3"/>
      <c r="CC9" s="5"/>
      <c r="CD9" s="5"/>
      <c r="CE9" s="5"/>
      <c r="CF9" s="3"/>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3"/>
      <c r="DR9" s="5"/>
      <c r="DS9" s="3"/>
      <c r="DT9" s="5"/>
      <c r="DU9" s="5"/>
      <c r="DV9" s="5"/>
      <c r="DW9" s="5"/>
      <c r="DX9" s="5"/>
      <c r="DY9" s="5"/>
      <c r="DZ9" s="5"/>
      <c r="EA9" s="5"/>
      <c r="EB9" s="5"/>
      <c r="EC9" s="5"/>
      <c r="ED9" s="5"/>
      <c r="EE9" s="5"/>
      <c r="EF9" s="5"/>
      <c r="EG9" s="5"/>
      <c r="EH9" s="5"/>
      <c r="EI9" s="5"/>
      <c r="EJ9" s="5"/>
      <c r="EK9" s="5"/>
      <c r="EL9" s="5"/>
      <c r="EM9" s="5"/>
      <c r="EN9" s="5"/>
      <c r="EO9" s="5"/>
      <c r="EP9" s="5"/>
      <c r="EQ9" s="5"/>
      <c r="ER9" s="5"/>
      <c r="ES9" s="5"/>
      <c r="ET9" s="5"/>
      <c r="EU9" s="3"/>
      <c r="EV9" s="3"/>
      <c r="EW9" s="5"/>
      <c r="EX9" s="5"/>
      <c r="EY9" s="3"/>
      <c r="EZ9" s="5"/>
      <c r="FA9" s="5"/>
      <c r="FB9" s="5"/>
      <c r="FC9" s="5"/>
      <c r="FD9" s="5"/>
      <c r="FE9" s="5"/>
      <c r="FF9" s="5"/>
      <c r="FG9" s="5"/>
      <c r="FH9" s="5"/>
      <c r="FI9" s="5"/>
      <c r="FJ9" s="5"/>
      <c r="FK9" s="5"/>
      <c r="FL9" s="5"/>
      <c r="FM9" s="5"/>
      <c r="FN9" s="5"/>
      <c r="FO9" s="5"/>
      <c r="FP9" s="5"/>
      <c r="FQ9" s="5"/>
      <c r="FR9" s="3"/>
      <c r="FS9" s="3"/>
      <c r="FT9" s="3"/>
      <c r="FU9" s="3"/>
      <c r="FV9" s="3"/>
      <c r="FW9" s="3"/>
      <c r="FX9" s="3"/>
      <c r="FY9" s="3"/>
      <c r="FZ9" s="3"/>
      <c r="GA9" s="3"/>
      <c r="GB9" s="5"/>
      <c r="GC9" s="5"/>
      <c r="GD9" s="5"/>
      <c r="GE9" s="5"/>
      <c r="GF9" s="5"/>
      <c r="GG9" s="5"/>
      <c r="GH9" s="5"/>
      <c r="GI9" s="5"/>
      <c r="GJ9" s="5"/>
      <c r="GK9" s="5"/>
      <c r="GL9" s="5"/>
      <c r="GM9" s="5"/>
      <c r="GN9" s="5"/>
      <c r="GO9" s="5"/>
      <c r="GP9" s="3"/>
      <c r="GQ9" s="5"/>
      <c r="GR9" s="3"/>
      <c r="GS9" s="5"/>
      <c r="GT9" s="9"/>
      <c r="GU9" s="9"/>
      <c r="GV9" s="9"/>
      <c r="GW9" s="9"/>
      <c r="GX9" s="9"/>
      <c r="GY9" s="9"/>
      <c r="GZ9" s="9"/>
      <c r="HA9" s="9"/>
      <c r="HB9" s="9"/>
      <c r="HC9" s="9"/>
      <c r="HD9" s="9"/>
      <c r="HE9" s="3"/>
      <c r="HF9" s="9"/>
      <c r="HG9" s="9"/>
      <c r="HH9" s="9"/>
      <c r="HI9" s="9"/>
      <c r="HJ9" s="9"/>
      <c r="HK9" s="9"/>
      <c r="HL9" s="3"/>
      <c r="HM9" s="9"/>
      <c r="HN9" s="9"/>
      <c r="HO9" s="9"/>
      <c r="HP9" s="9"/>
      <c r="HQ9" s="9"/>
      <c r="HR9" s="9"/>
      <c r="HS9" s="9"/>
      <c r="HT9" s="9"/>
      <c r="HU9" s="9"/>
      <c r="HV9" s="9"/>
      <c r="HW9" s="9"/>
      <c r="HX9" s="9"/>
      <c r="HY9" s="3"/>
      <c r="HZ9" s="9"/>
      <c r="IA9" s="9"/>
      <c r="IB9" s="9"/>
      <c r="IC9" s="9"/>
      <c r="ID9" s="9"/>
      <c r="IE9" s="9"/>
      <c r="IF9" s="9"/>
      <c r="IG9" s="9"/>
      <c r="IH9" s="3"/>
      <c r="II9" s="9"/>
      <c r="IJ9" s="9"/>
      <c r="IK9" s="9"/>
      <c r="IL9" s="9"/>
      <c r="IM9" s="3"/>
      <c r="IN9" s="3"/>
      <c r="IO9" s="3"/>
      <c r="IP9" s="3"/>
      <c r="IQ9" s="3"/>
      <c r="IR9" s="3"/>
      <c r="IS9" s="3"/>
      <c r="IT9" s="3"/>
      <c r="IU9" s="3"/>
      <c r="IV9" s="3"/>
      <c r="IW9" s="10"/>
      <c r="IX9" s="3"/>
      <c r="IY9" s="3"/>
      <c r="IZ9" s="10"/>
    </row>
    <row r="10" spans="1:260">
      <c r="A10" s="45" t="s">
        <v>41</v>
      </c>
      <c r="B10" s="46" t="s">
        <v>42</v>
      </c>
      <c r="C10" s="3" t="s">
        <v>179</v>
      </c>
      <c r="D10" s="3" t="s">
        <v>43</v>
      </c>
      <c r="E10" s="66">
        <v>2818</v>
      </c>
      <c r="F10" s="3" t="s">
        <v>169</v>
      </c>
      <c r="G10" s="58">
        <v>4018849510</v>
      </c>
      <c r="H10" s="60" t="s">
        <v>180</v>
      </c>
      <c r="I10" s="3"/>
      <c r="J10" s="3"/>
      <c r="K10" s="3"/>
      <c r="L10" s="3"/>
      <c r="M10" s="3"/>
      <c r="N10" s="3"/>
      <c r="O10" s="3"/>
      <c r="P10" s="3"/>
      <c r="Q10" s="3"/>
      <c r="R10" s="6"/>
      <c r="S10" s="5"/>
      <c r="T10" s="5"/>
      <c r="U10" s="5"/>
      <c r="V10" s="5"/>
      <c r="W10" s="5"/>
      <c r="X10" s="5"/>
      <c r="Y10" s="3"/>
      <c r="Z10" s="3"/>
      <c r="AA10" s="3"/>
      <c r="AB10" s="5"/>
      <c r="AC10" s="3"/>
      <c r="AD10" s="3"/>
      <c r="AE10" s="6"/>
      <c r="AF10" s="7"/>
      <c r="AG10" s="7"/>
      <c r="AH10" s="7"/>
      <c r="AI10" s="7"/>
      <c r="AJ10" s="7"/>
      <c r="AK10" s="7"/>
      <c r="AL10" s="7"/>
      <c r="AM10" s="7"/>
      <c r="AN10" s="3"/>
      <c r="AO10" s="5"/>
      <c r="AP10" s="3"/>
      <c r="AQ10" s="8"/>
      <c r="AR10" s="9"/>
      <c r="AS10" s="7"/>
      <c r="AT10" s="3"/>
      <c r="AU10" s="3"/>
      <c r="AV10" s="5"/>
      <c r="AW10" s="5"/>
      <c r="AX10" s="5"/>
      <c r="AY10" s="5"/>
      <c r="AZ10" s="5"/>
      <c r="BA10" s="5"/>
      <c r="BB10" s="3"/>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3"/>
      <c r="DR10" s="5"/>
      <c r="DS10" s="3"/>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3"/>
      <c r="EV10" s="3"/>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3"/>
      <c r="GB10" s="5"/>
      <c r="GC10" s="5"/>
      <c r="GD10" s="5"/>
      <c r="GE10" s="5"/>
      <c r="GF10" s="5"/>
      <c r="GG10" s="5"/>
      <c r="GH10" s="5"/>
      <c r="GI10" s="5"/>
      <c r="GJ10" s="5"/>
      <c r="GK10" s="5"/>
      <c r="GL10" s="3"/>
      <c r="GM10" s="3"/>
      <c r="GN10" s="5"/>
      <c r="GO10" s="5"/>
      <c r="GP10" s="3"/>
      <c r="GQ10" s="5"/>
      <c r="GR10" s="3"/>
      <c r="GS10" s="5"/>
      <c r="GT10" s="9"/>
      <c r="GU10" s="9"/>
      <c r="GV10" s="9"/>
      <c r="GW10" s="9"/>
      <c r="GX10" s="9"/>
      <c r="GY10" s="9"/>
      <c r="GZ10" s="9"/>
      <c r="HA10" s="9"/>
      <c r="HB10" s="9"/>
      <c r="HC10" s="9"/>
      <c r="HD10" s="9"/>
      <c r="HE10" s="3"/>
      <c r="HF10" s="9"/>
      <c r="HG10" s="9"/>
      <c r="HH10" s="9"/>
      <c r="HI10" s="9"/>
      <c r="HJ10" s="9"/>
      <c r="HK10" s="9"/>
      <c r="HL10" s="3"/>
      <c r="HM10" s="9"/>
      <c r="HN10" s="9"/>
      <c r="HO10" s="9"/>
      <c r="HP10" s="9"/>
      <c r="HQ10" s="9"/>
      <c r="HR10" s="9"/>
      <c r="HS10" s="9"/>
      <c r="HT10" s="9"/>
      <c r="HU10" s="9"/>
      <c r="HV10" s="9"/>
      <c r="HW10" s="9"/>
      <c r="HX10" s="9"/>
      <c r="HY10" s="3"/>
      <c r="HZ10" s="9"/>
      <c r="IA10" s="9"/>
      <c r="IB10" s="9"/>
      <c r="IC10" s="9"/>
      <c r="ID10" s="9"/>
      <c r="IE10" s="9"/>
      <c r="IF10" s="9"/>
      <c r="IG10" s="9"/>
      <c r="IH10" s="3"/>
      <c r="II10" s="9"/>
      <c r="IJ10" s="9"/>
      <c r="IK10" s="9"/>
      <c r="IL10" s="9"/>
      <c r="IM10" s="3"/>
      <c r="IN10" s="3"/>
      <c r="IO10" s="3"/>
      <c r="IP10" s="3"/>
      <c r="IQ10" s="3"/>
      <c r="IR10" s="3"/>
      <c r="IS10" s="3"/>
      <c r="IT10" s="3"/>
      <c r="IU10" s="3"/>
      <c r="IV10" s="3"/>
      <c r="IW10" s="10"/>
      <c r="IX10" s="3"/>
      <c r="IY10" s="3"/>
      <c r="IZ10" s="10"/>
    </row>
    <row r="11" spans="1:260">
      <c r="A11" s="45" t="s">
        <v>44</v>
      </c>
      <c r="B11" s="46" t="s">
        <v>45</v>
      </c>
      <c r="C11" s="3" t="s">
        <v>181</v>
      </c>
      <c r="D11" s="3" t="s">
        <v>46</v>
      </c>
      <c r="E11" s="66">
        <v>2914</v>
      </c>
      <c r="F11" s="3" t="s">
        <v>108</v>
      </c>
      <c r="G11" s="58" t="s">
        <v>182</v>
      </c>
      <c r="H11" s="60" t="s">
        <v>183</v>
      </c>
      <c r="I11" s="3"/>
      <c r="J11" s="3"/>
      <c r="K11" s="3"/>
      <c r="L11" s="3"/>
      <c r="M11" s="3"/>
      <c r="N11" s="3"/>
      <c r="O11" s="3"/>
      <c r="P11" s="3"/>
      <c r="Q11" s="3"/>
      <c r="R11" s="6"/>
      <c r="S11" s="5"/>
      <c r="T11" s="5"/>
      <c r="U11" s="5"/>
      <c r="V11" s="5"/>
      <c r="W11" s="5"/>
      <c r="X11" s="5"/>
      <c r="Y11" s="3"/>
      <c r="Z11" s="3"/>
      <c r="AA11" s="3"/>
      <c r="AB11" s="3"/>
      <c r="AC11" s="3"/>
      <c r="AD11" s="3"/>
      <c r="AE11" s="6"/>
      <c r="AF11" s="7"/>
      <c r="AG11" s="7"/>
      <c r="AH11" s="7"/>
      <c r="AI11" s="7"/>
      <c r="AJ11" s="7"/>
      <c r="AK11" s="7"/>
      <c r="AL11" s="7"/>
      <c r="AM11" s="7"/>
      <c r="AN11" s="3"/>
      <c r="AO11" s="5"/>
      <c r="AP11" s="3"/>
      <c r="AQ11" s="8"/>
      <c r="AR11" s="3"/>
      <c r="AS11" s="7"/>
      <c r="AT11" s="3"/>
      <c r="AU11" s="3"/>
      <c r="AV11" s="5"/>
      <c r="AW11" s="5"/>
      <c r="AX11" s="5"/>
      <c r="AY11" s="5"/>
      <c r="AZ11" s="5"/>
      <c r="BA11" s="5"/>
      <c r="BB11" s="3"/>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3"/>
      <c r="DR11" s="5"/>
      <c r="DS11" s="3"/>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3"/>
      <c r="EV11" s="3"/>
      <c r="EW11" s="5"/>
      <c r="EX11" s="5"/>
      <c r="EY11" s="3"/>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3"/>
      <c r="GC11" s="3"/>
      <c r="GD11" s="3"/>
      <c r="GE11" s="3"/>
      <c r="GF11" s="3"/>
      <c r="GG11" s="3"/>
      <c r="GH11" s="3"/>
      <c r="GI11" s="3"/>
      <c r="GJ11" s="5"/>
      <c r="GK11" s="5"/>
      <c r="GL11" s="5"/>
      <c r="GM11" s="5"/>
      <c r="GN11" s="5"/>
      <c r="GO11" s="5"/>
      <c r="GP11" s="3"/>
      <c r="GQ11" s="5"/>
      <c r="GR11" s="3"/>
      <c r="GS11" s="5"/>
      <c r="GT11" s="9"/>
      <c r="GU11" s="9"/>
      <c r="GV11" s="9"/>
      <c r="GW11" s="9"/>
      <c r="GX11" s="9"/>
      <c r="GY11" s="9"/>
      <c r="GZ11" s="9"/>
      <c r="HA11" s="9"/>
      <c r="HB11" s="9"/>
      <c r="HC11" s="9"/>
      <c r="HD11" s="9"/>
      <c r="HE11" s="3"/>
      <c r="HF11" s="9"/>
      <c r="HG11" s="9"/>
      <c r="HH11" s="9"/>
      <c r="HI11" s="9"/>
      <c r="HJ11" s="9"/>
      <c r="HK11" s="9"/>
      <c r="HL11" s="3"/>
      <c r="HM11" s="9"/>
      <c r="HN11" s="9"/>
      <c r="HO11" s="9"/>
      <c r="HP11" s="9"/>
      <c r="HQ11" s="9"/>
      <c r="HR11" s="9"/>
      <c r="HS11" s="9"/>
      <c r="HT11" s="9"/>
      <c r="HU11" s="9"/>
      <c r="HV11" s="9"/>
      <c r="HW11" s="9"/>
      <c r="HX11" s="9"/>
      <c r="HY11" s="3"/>
      <c r="HZ11" s="9"/>
      <c r="IA11" s="9"/>
      <c r="IB11" s="9"/>
      <c r="IC11" s="9"/>
      <c r="ID11" s="9"/>
      <c r="IE11" s="9"/>
      <c r="IF11" s="9"/>
      <c r="IG11" s="9"/>
      <c r="IH11" s="3"/>
      <c r="II11" s="9"/>
      <c r="IJ11" s="9"/>
      <c r="IK11" s="9"/>
      <c r="IL11" s="9"/>
      <c r="IM11" s="3"/>
      <c r="IN11" s="3"/>
      <c r="IO11" s="3"/>
      <c r="IP11" s="3"/>
      <c r="IQ11" s="3"/>
      <c r="IR11" s="3"/>
      <c r="IS11" s="3"/>
      <c r="IT11" s="3"/>
      <c r="IU11" s="3"/>
      <c r="IV11" s="3"/>
      <c r="IW11" s="10"/>
      <c r="IX11" s="3"/>
      <c r="IY11" s="3"/>
      <c r="IZ11" s="10"/>
    </row>
    <row r="12" spans="1:260">
      <c r="A12" s="45" t="s">
        <v>47</v>
      </c>
      <c r="B12" s="46" t="s">
        <v>48</v>
      </c>
      <c r="C12" s="3" t="s">
        <v>365</v>
      </c>
      <c r="D12" s="3" t="s">
        <v>49</v>
      </c>
      <c r="E12" s="66">
        <v>2822</v>
      </c>
      <c r="F12" s="3" t="s">
        <v>160</v>
      </c>
      <c r="G12" s="58">
        <v>4012944109</v>
      </c>
      <c r="H12" s="60" t="s">
        <v>366</v>
      </c>
      <c r="I12" s="3"/>
      <c r="J12" s="3"/>
      <c r="K12" s="3"/>
      <c r="L12" s="3"/>
      <c r="M12" s="3"/>
      <c r="N12" s="3"/>
      <c r="O12" s="3"/>
      <c r="P12" s="3"/>
      <c r="Q12" s="3"/>
      <c r="R12" s="6"/>
      <c r="S12" s="5"/>
      <c r="T12" s="5"/>
      <c r="U12" s="5"/>
      <c r="V12" s="5"/>
      <c r="W12" s="5"/>
      <c r="X12" s="5"/>
      <c r="Y12" s="3"/>
      <c r="Z12" s="3"/>
      <c r="AA12" s="3"/>
      <c r="AB12" s="5"/>
      <c r="AC12" s="3"/>
      <c r="AD12" s="3"/>
      <c r="AE12" s="6"/>
      <c r="AF12" s="7"/>
      <c r="AG12" s="7"/>
      <c r="AH12" s="7"/>
      <c r="AI12" s="7"/>
      <c r="AJ12" s="7"/>
      <c r="AK12" s="7"/>
      <c r="AL12" s="7"/>
      <c r="AM12" s="7"/>
      <c r="AN12" s="3"/>
      <c r="AO12" s="5"/>
      <c r="AP12" s="3"/>
      <c r="AQ12" s="8"/>
      <c r="AR12" s="9"/>
      <c r="AS12" s="7"/>
      <c r="AT12" s="3"/>
      <c r="AU12" s="3"/>
      <c r="AV12" s="5"/>
      <c r="AW12" s="5"/>
      <c r="AX12" s="5"/>
      <c r="AY12" s="5"/>
      <c r="AZ12" s="5"/>
      <c r="BA12" s="5"/>
      <c r="BB12" s="3"/>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3"/>
      <c r="DR12" s="5"/>
      <c r="DS12" s="3"/>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3"/>
      <c r="EV12" s="3"/>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3"/>
      <c r="GQ12" s="5"/>
      <c r="GR12" s="3"/>
      <c r="GS12" s="5"/>
      <c r="GT12" s="9"/>
      <c r="GU12" s="9"/>
      <c r="GV12" s="9"/>
      <c r="GW12" s="9"/>
      <c r="GX12" s="9"/>
      <c r="GY12" s="9"/>
      <c r="GZ12" s="9"/>
      <c r="HA12" s="9"/>
      <c r="HB12" s="9"/>
      <c r="HC12" s="9"/>
      <c r="HD12" s="9"/>
      <c r="HE12" s="3"/>
      <c r="HF12" s="9"/>
      <c r="HG12" s="9"/>
      <c r="HH12" s="9"/>
      <c r="HI12" s="9"/>
      <c r="HJ12" s="9"/>
      <c r="HK12" s="9"/>
      <c r="HL12" s="3"/>
      <c r="HM12" s="9"/>
      <c r="HN12" s="9"/>
      <c r="HO12" s="9"/>
      <c r="HP12" s="9"/>
      <c r="HQ12" s="9"/>
      <c r="HR12" s="9"/>
      <c r="HS12" s="9"/>
      <c r="HT12" s="9"/>
      <c r="HU12" s="9"/>
      <c r="HV12" s="9"/>
      <c r="HW12" s="9"/>
      <c r="HX12" s="9"/>
      <c r="HY12" s="3"/>
      <c r="HZ12" s="9"/>
      <c r="IA12" s="9"/>
      <c r="IB12" s="9"/>
      <c r="IC12" s="9"/>
      <c r="ID12" s="9"/>
      <c r="IE12" s="9"/>
      <c r="IF12" s="9"/>
      <c r="IG12" s="9"/>
      <c r="IH12" s="3"/>
      <c r="II12" s="9"/>
      <c r="IJ12" s="9"/>
      <c r="IK12" s="9"/>
      <c r="IL12" s="9"/>
      <c r="IM12" s="3"/>
      <c r="IN12" s="3"/>
      <c r="IO12" s="3"/>
      <c r="IP12" s="3"/>
      <c r="IQ12" s="3"/>
      <c r="IR12" s="3"/>
      <c r="IS12" s="3"/>
      <c r="IT12" s="3"/>
      <c r="IU12" s="3"/>
      <c r="IV12" s="3"/>
      <c r="IW12" s="10"/>
      <c r="IX12" s="3"/>
      <c r="IY12" s="3"/>
      <c r="IZ12" s="10"/>
    </row>
    <row r="13" spans="1:260">
      <c r="A13" s="45" t="s">
        <v>50</v>
      </c>
      <c r="B13" s="46" t="s">
        <v>51</v>
      </c>
      <c r="C13" s="3" t="s">
        <v>204</v>
      </c>
      <c r="D13" s="3" t="s">
        <v>52</v>
      </c>
      <c r="E13" s="66">
        <v>2825</v>
      </c>
      <c r="F13" s="3" t="s">
        <v>108</v>
      </c>
      <c r="G13" s="58">
        <v>4013974801</v>
      </c>
      <c r="H13" s="60" t="s">
        <v>205</v>
      </c>
      <c r="I13" s="3"/>
      <c r="J13" s="3"/>
      <c r="K13" s="3"/>
      <c r="L13" s="3"/>
      <c r="M13" s="3"/>
      <c r="N13" s="3"/>
      <c r="O13" s="3"/>
      <c r="P13" s="3"/>
      <c r="Q13" s="3"/>
      <c r="R13" s="6"/>
      <c r="S13" s="5"/>
      <c r="T13" s="5"/>
      <c r="U13" s="5"/>
      <c r="V13" s="5"/>
      <c r="W13" s="5"/>
      <c r="X13" s="5"/>
      <c r="Y13" s="3"/>
      <c r="Z13" s="3"/>
      <c r="AA13" s="3"/>
      <c r="AB13" s="5"/>
      <c r="AC13" s="3"/>
      <c r="AD13" s="3"/>
      <c r="AE13" s="6"/>
      <c r="AF13" s="7"/>
      <c r="AG13" s="7"/>
      <c r="AH13" s="7"/>
      <c r="AI13" s="7"/>
      <c r="AJ13" s="7"/>
      <c r="AK13" s="7"/>
      <c r="AL13" s="7"/>
      <c r="AM13" s="7"/>
      <c r="AN13" s="3"/>
      <c r="AO13" s="5"/>
      <c r="AP13" s="3"/>
      <c r="AQ13" s="8"/>
      <c r="AR13" s="9"/>
      <c r="AS13" s="7"/>
      <c r="AT13" s="3"/>
      <c r="AU13" s="3"/>
      <c r="AV13" s="5"/>
      <c r="AW13" s="5"/>
      <c r="AX13" s="5"/>
      <c r="AY13" s="5"/>
      <c r="AZ13" s="5"/>
      <c r="BA13" s="5"/>
      <c r="BB13" s="3"/>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3"/>
      <c r="DR13" s="5"/>
      <c r="DS13" s="3"/>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3"/>
      <c r="EV13" s="3"/>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3"/>
      <c r="GQ13" s="5"/>
      <c r="GR13" s="3"/>
      <c r="GS13" s="5"/>
      <c r="GT13" s="9"/>
      <c r="GU13" s="9"/>
      <c r="GV13" s="9"/>
      <c r="GW13" s="9"/>
      <c r="GX13" s="9"/>
      <c r="GY13" s="9"/>
      <c r="GZ13" s="9"/>
      <c r="HA13" s="9"/>
      <c r="HB13" s="9"/>
      <c r="HC13" s="9"/>
      <c r="HD13" s="9"/>
      <c r="HE13" s="3"/>
      <c r="HF13" s="9"/>
      <c r="HG13" s="9"/>
      <c r="HH13" s="9"/>
      <c r="HI13" s="9"/>
      <c r="HJ13" s="9"/>
      <c r="HK13" s="9"/>
      <c r="HL13" s="3"/>
      <c r="HM13" s="9"/>
      <c r="HN13" s="9"/>
      <c r="HO13" s="9"/>
      <c r="HP13" s="9"/>
      <c r="HQ13" s="9"/>
      <c r="HR13" s="9"/>
      <c r="HS13" s="9"/>
      <c r="HT13" s="9"/>
      <c r="HU13" s="9"/>
      <c r="HV13" s="9"/>
      <c r="HW13" s="9"/>
      <c r="HX13" s="9"/>
      <c r="HY13" s="3"/>
      <c r="HZ13" s="9"/>
      <c r="IA13" s="9"/>
      <c r="IB13" s="9"/>
      <c r="IC13" s="9"/>
      <c r="ID13" s="9"/>
      <c r="IE13" s="9"/>
      <c r="IF13" s="9"/>
      <c r="IG13" s="9"/>
      <c r="IH13" s="3"/>
      <c r="II13" s="9"/>
      <c r="IJ13" s="9"/>
      <c r="IK13" s="9"/>
      <c r="IL13" s="9"/>
      <c r="IM13" s="3"/>
      <c r="IN13" s="3"/>
      <c r="IO13" s="3"/>
      <c r="IP13" s="3"/>
      <c r="IQ13" s="3"/>
      <c r="IR13" s="3"/>
      <c r="IS13" s="3"/>
      <c r="IT13" s="3"/>
      <c r="IU13" s="3"/>
      <c r="IV13" s="3"/>
      <c r="IW13" s="10"/>
      <c r="IX13" s="3"/>
      <c r="IY13" s="3"/>
      <c r="IZ13" s="10"/>
    </row>
    <row r="14" spans="1:260">
      <c r="A14" s="45" t="s">
        <v>53</v>
      </c>
      <c r="B14" s="46" t="s">
        <v>54</v>
      </c>
      <c r="C14" s="3" t="s">
        <v>188</v>
      </c>
      <c r="D14" s="3" t="s">
        <v>55</v>
      </c>
      <c r="E14" s="66">
        <v>2814</v>
      </c>
      <c r="F14" s="3" t="s">
        <v>108</v>
      </c>
      <c r="G14" s="58">
        <v>4015686077</v>
      </c>
      <c r="H14" s="47" t="s">
        <v>189</v>
      </c>
      <c r="I14" s="3"/>
      <c r="J14" s="3"/>
      <c r="K14" s="3"/>
      <c r="L14" s="3"/>
      <c r="M14" s="3"/>
      <c r="N14" s="3"/>
      <c r="O14" s="3"/>
      <c r="P14" s="3"/>
      <c r="Q14" s="3"/>
      <c r="R14" s="6"/>
      <c r="S14" s="5"/>
      <c r="T14" s="5"/>
      <c r="U14" s="5"/>
      <c r="V14" s="5"/>
      <c r="W14" s="5"/>
      <c r="X14" s="5"/>
      <c r="Y14" s="3"/>
      <c r="Z14" s="3"/>
      <c r="AA14" s="3"/>
      <c r="AB14" s="5"/>
      <c r="AC14" s="3"/>
      <c r="AD14" s="3"/>
      <c r="AE14" s="6"/>
      <c r="AF14" s="7"/>
      <c r="AG14" s="7"/>
      <c r="AH14" s="7"/>
      <c r="AI14" s="7"/>
      <c r="AJ14" s="7"/>
      <c r="AK14" s="7"/>
      <c r="AL14" s="7"/>
      <c r="AM14" s="7"/>
      <c r="AN14" s="3"/>
      <c r="AO14" s="5"/>
      <c r="AP14" s="3"/>
      <c r="AQ14" s="8"/>
      <c r="AR14" s="3"/>
      <c r="AS14" s="7"/>
      <c r="AT14" s="3"/>
      <c r="AU14" s="3"/>
      <c r="AV14" s="5"/>
      <c r="AW14" s="5"/>
      <c r="AX14" s="5"/>
      <c r="AY14" s="5"/>
      <c r="AZ14" s="5"/>
      <c r="BA14" s="5"/>
      <c r="BB14" s="3"/>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3"/>
      <c r="DR14" s="5"/>
      <c r="DS14" s="3"/>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3"/>
      <c r="EV14" s="3"/>
      <c r="EW14" s="5"/>
      <c r="EX14" s="5"/>
      <c r="EY14" s="5"/>
      <c r="EZ14" s="5"/>
      <c r="FA14" s="5"/>
      <c r="FB14" s="5"/>
      <c r="FC14" s="5"/>
      <c r="FD14" s="5"/>
      <c r="FE14" s="5"/>
      <c r="FF14" s="5"/>
      <c r="FG14" s="5"/>
      <c r="FH14" s="5"/>
      <c r="FI14" s="5"/>
      <c r="FJ14" s="5"/>
      <c r="FK14" s="5"/>
      <c r="FL14" s="5"/>
      <c r="FM14" s="5"/>
      <c r="FN14" s="5"/>
      <c r="FO14" s="5"/>
      <c r="FP14" s="5"/>
      <c r="FQ14" s="5"/>
      <c r="FR14" s="3"/>
      <c r="FS14" s="3"/>
      <c r="FT14" s="3"/>
      <c r="FU14" s="3"/>
      <c r="FV14" s="3"/>
      <c r="FW14" s="3"/>
      <c r="FX14" s="3"/>
      <c r="FY14" s="3"/>
      <c r="FZ14" s="3"/>
      <c r="GA14" s="3"/>
      <c r="GB14" s="5"/>
      <c r="GC14" s="5"/>
      <c r="GD14" s="5"/>
      <c r="GE14" s="5"/>
      <c r="GF14" s="5"/>
      <c r="GG14" s="5"/>
      <c r="GH14" s="5"/>
      <c r="GI14" s="5"/>
      <c r="GJ14" s="3"/>
      <c r="GK14" s="3"/>
      <c r="GL14" s="3"/>
      <c r="GM14" s="3"/>
      <c r="GN14" s="5"/>
      <c r="GO14" s="5"/>
      <c r="GP14" s="3"/>
      <c r="GQ14" s="5"/>
      <c r="GR14" s="3"/>
      <c r="GS14" s="5"/>
      <c r="GT14" s="9"/>
      <c r="GU14" s="9"/>
      <c r="GV14" s="9"/>
      <c r="GW14" s="9"/>
      <c r="GX14" s="9"/>
      <c r="GY14" s="9"/>
      <c r="GZ14" s="9"/>
      <c r="HA14" s="9"/>
      <c r="HB14" s="9"/>
      <c r="HC14" s="9"/>
      <c r="HD14" s="9"/>
      <c r="HE14" s="3"/>
      <c r="HF14" s="9"/>
      <c r="HG14" s="9"/>
      <c r="HH14" s="9"/>
      <c r="HI14" s="9"/>
      <c r="HJ14" s="9"/>
      <c r="HK14" s="9"/>
      <c r="HL14" s="3"/>
      <c r="HM14" s="9"/>
      <c r="HN14" s="9"/>
      <c r="HO14" s="9"/>
      <c r="HP14" s="9"/>
      <c r="HQ14" s="9"/>
      <c r="HR14" s="9"/>
      <c r="HS14" s="9"/>
      <c r="HT14" s="9"/>
      <c r="HU14" s="9"/>
      <c r="HV14" s="9"/>
      <c r="HW14" s="9"/>
      <c r="HX14" s="9"/>
      <c r="HY14" s="3"/>
      <c r="HZ14" s="9"/>
      <c r="IA14" s="9"/>
      <c r="IB14" s="9"/>
      <c r="IC14" s="9"/>
      <c r="ID14" s="9"/>
      <c r="IE14" s="9"/>
      <c r="IF14" s="9"/>
      <c r="IG14" s="9"/>
      <c r="IH14" s="3"/>
      <c r="II14" s="9"/>
      <c r="IJ14" s="9"/>
      <c r="IK14" s="9"/>
      <c r="IL14" s="9"/>
      <c r="IM14" s="3"/>
      <c r="IN14" s="3"/>
      <c r="IO14" s="3"/>
      <c r="IP14" s="3"/>
      <c r="IQ14" s="3"/>
      <c r="IR14" s="3"/>
      <c r="IS14" s="3"/>
      <c r="IT14" s="3"/>
      <c r="IU14" s="3"/>
      <c r="IV14" s="3"/>
      <c r="IW14" s="10"/>
      <c r="IX14" s="3"/>
      <c r="IY14" s="3"/>
      <c r="IZ14" s="10"/>
    </row>
    <row r="15" spans="1:260">
      <c r="A15" s="45" t="s">
        <v>56</v>
      </c>
      <c r="B15" s="46" t="s">
        <v>57</v>
      </c>
      <c r="C15" s="3" t="s">
        <v>192</v>
      </c>
      <c r="D15" s="3" t="s">
        <v>55</v>
      </c>
      <c r="E15" s="66">
        <v>2829</v>
      </c>
      <c r="F15" s="3" t="s">
        <v>108</v>
      </c>
      <c r="G15" s="58">
        <v>4019492850</v>
      </c>
      <c r="H15" s="60" t="s">
        <v>193</v>
      </c>
      <c r="I15" s="3"/>
      <c r="J15" s="3"/>
      <c r="K15" s="3"/>
      <c r="L15" s="3"/>
      <c r="M15" s="3"/>
      <c r="N15" s="3"/>
      <c r="O15" s="3"/>
      <c r="P15" s="3"/>
      <c r="Q15" s="3"/>
      <c r="R15" s="6"/>
      <c r="S15" s="5"/>
      <c r="T15" s="5"/>
      <c r="U15" s="5"/>
      <c r="V15" s="5"/>
      <c r="W15" s="5"/>
      <c r="X15" s="5"/>
      <c r="Y15" s="3"/>
      <c r="Z15" s="3"/>
      <c r="AA15" s="3"/>
      <c r="AB15" s="5"/>
      <c r="AC15" s="3"/>
      <c r="AD15" s="3"/>
      <c r="AE15" s="6"/>
      <c r="AF15" s="7"/>
      <c r="AG15" s="7"/>
      <c r="AH15" s="7"/>
      <c r="AI15" s="7"/>
      <c r="AJ15" s="7"/>
      <c r="AK15" s="7"/>
      <c r="AL15" s="7"/>
      <c r="AM15" s="7"/>
      <c r="AN15" s="3"/>
      <c r="AO15" s="5"/>
      <c r="AP15" s="3"/>
      <c r="AQ15" s="8"/>
      <c r="AR15" s="9"/>
      <c r="AS15" s="7"/>
      <c r="AT15" s="3"/>
      <c r="AU15" s="3"/>
      <c r="AV15" s="5"/>
      <c r="AW15" s="5"/>
      <c r="AX15" s="5"/>
      <c r="AY15" s="5"/>
      <c r="AZ15" s="5"/>
      <c r="BA15" s="5"/>
      <c r="BB15" s="3"/>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3"/>
      <c r="DR15" s="5"/>
      <c r="DS15" s="3"/>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3"/>
      <c r="EV15" s="3"/>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3"/>
      <c r="GK15" s="3"/>
      <c r="GL15" s="3"/>
      <c r="GM15" s="3"/>
      <c r="GN15" s="5"/>
      <c r="GO15" s="5"/>
      <c r="GP15" s="3"/>
      <c r="GQ15" s="5"/>
      <c r="GR15" s="3"/>
      <c r="GS15" s="5"/>
      <c r="GT15" s="9"/>
      <c r="GU15" s="9"/>
      <c r="GV15" s="3"/>
      <c r="GW15" s="9"/>
      <c r="GX15" s="3"/>
      <c r="GY15" s="9"/>
      <c r="GZ15" s="3"/>
      <c r="HA15" s="3"/>
      <c r="HB15" s="3"/>
      <c r="HC15" s="9"/>
      <c r="HD15" s="9"/>
      <c r="HE15" s="3"/>
      <c r="HF15" s="9"/>
      <c r="HG15" s="9"/>
      <c r="HH15" s="9"/>
      <c r="HI15" s="9"/>
      <c r="HJ15" s="9"/>
      <c r="HK15" s="9"/>
      <c r="HL15" s="3"/>
      <c r="HM15" s="9"/>
      <c r="HN15" s="9"/>
      <c r="HO15" s="9"/>
      <c r="HP15" s="9"/>
      <c r="HQ15" s="9"/>
      <c r="HR15" s="9"/>
      <c r="HS15" s="9"/>
      <c r="HT15" s="9"/>
      <c r="HU15" s="9"/>
      <c r="HV15" s="9"/>
      <c r="HW15" s="9"/>
      <c r="HX15" s="9"/>
      <c r="HY15" s="3"/>
      <c r="HZ15" s="9"/>
      <c r="IA15" s="9"/>
      <c r="IB15" s="9"/>
      <c r="IC15" s="9"/>
      <c r="ID15" s="9"/>
      <c r="IE15" s="9"/>
      <c r="IF15" s="9"/>
      <c r="IG15" s="9"/>
      <c r="IH15" s="3"/>
      <c r="II15" s="9"/>
      <c r="IJ15" s="9"/>
      <c r="IK15" s="9"/>
      <c r="IL15" s="9"/>
      <c r="IM15" s="3"/>
      <c r="IN15" s="3"/>
      <c r="IO15" s="3"/>
      <c r="IP15" s="3"/>
      <c r="IQ15" s="3"/>
      <c r="IR15" s="3"/>
      <c r="IS15" s="3"/>
      <c r="IT15" s="3"/>
      <c r="IU15" s="3"/>
      <c r="IV15" s="3"/>
      <c r="IW15" s="10"/>
      <c r="IX15" s="3"/>
      <c r="IY15" s="3"/>
      <c r="IZ15" s="10"/>
    </row>
    <row r="16" spans="1:260">
      <c r="A16" s="45" t="s">
        <v>58</v>
      </c>
      <c r="B16" s="46" t="s">
        <v>59</v>
      </c>
      <c r="C16" s="3" t="s">
        <v>159</v>
      </c>
      <c r="D16" s="3" t="s">
        <v>60</v>
      </c>
      <c r="E16" s="66">
        <v>2804</v>
      </c>
      <c r="F16" s="3" t="s">
        <v>160</v>
      </c>
      <c r="G16" s="58">
        <v>4013772770</v>
      </c>
      <c r="H16" s="47" t="s">
        <v>161</v>
      </c>
      <c r="I16" s="3"/>
      <c r="J16" s="3"/>
      <c r="K16" s="3"/>
      <c r="L16" s="3"/>
      <c r="M16" s="3"/>
      <c r="N16" s="3"/>
      <c r="O16" s="3"/>
      <c r="P16" s="3"/>
      <c r="Q16" s="3"/>
      <c r="R16" s="6"/>
      <c r="S16" s="5"/>
      <c r="T16" s="5"/>
      <c r="U16" s="5"/>
      <c r="V16" s="5"/>
      <c r="W16" s="5"/>
      <c r="X16" s="5"/>
      <c r="Y16" s="3"/>
      <c r="Z16" s="3"/>
      <c r="AA16" s="3"/>
      <c r="AB16" s="5"/>
      <c r="AC16" s="3"/>
      <c r="AD16" s="3"/>
      <c r="AE16" s="6"/>
      <c r="AF16" s="7"/>
      <c r="AG16" s="7"/>
      <c r="AH16" s="7"/>
      <c r="AI16" s="7"/>
      <c r="AJ16" s="7"/>
      <c r="AK16" s="7"/>
      <c r="AL16" s="7"/>
      <c r="AM16" s="7"/>
      <c r="AN16" s="3"/>
      <c r="AO16" s="5"/>
      <c r="AP16" s="3"/>
      <c r="AQ16" s="8"/>
      <c r="AR16" s="9"/>
      <c r="AS16" s="7"/>
      <c r="AT16" s="3"/>
      <c r="AU16" s="3"/>
      <c r="AV16" s="5"/>
      <c r="AW16" s="5"/>
      <c r="AX16" s="5"/>
      <c r="AY16" s="5"/>
      <c r="AZ16" s="5"/>
      <c r="BA16" s="5"/>
      <c r="BB16" s="3"/>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3"/>
      <c r="DR16" s="5"/>
      <c r="DS16" s="3"/>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3"/>
      <c r="EV16" s="3"/>
      <c r="EW16" s="5"/>
      <c r="EX16" s="5"/>
      <c r="EY16" s="5"/>
      <c r="EZ16" s="5"/>
      <c r="FA16" s="5"/>
      <c r="FB16" s="5"/>
      <c r="FC16" s="5"/>
      <c r="FD16" s="5"/>
      <c r="FE16" s="5"/>
      <c r="FF16" s="5"/>
      <c r="FG16" s="5"/>
      <c r="FH16" s="3"/>
      <c r="FI16" s="3"/>
      <c r="FJ16" s="3"/>
      <c r="FK16" s="3"/>
      <c r="FL16" s="3"/>
      <c r="FM16" s="3"/>
      <c r="FN16" s="3"/>
      <c r="FO16" s="3"/>
      <c r="FP16" s="3"/>
      <c r="FQ16" s="3"/>
      <c r="FR16" s="5"/>
      <c r="FS16" s="5"/>
      <c r="FT16" s="5"/>
      <c r="FU16" s="5"/>
      <c r="FV16" s="5"/>
      <c r="FW16" s="5"/>
      <c r="FX16" s="5"/>
      <c r="FY16" s="5"/>
      <c r="FZ16" s="5"/>
      <c r="GA16" s="5"/>
      <c r="GB16" s="5"/>
      <c r="GC16" s="5"/>
      <c r="GD16" s="5"/>
      <c r="GE16" s="5"/>
      <c r="GF16" s="5"/>
      <c r="GG16" s="5"/>
      <c r="GH16" s="5"/>
      <c r="GI16" s="5"/>
      <c r="GJ16" s="5"/>
      <c r="GK16" s="5"/>
      <c r="GL16" s="5"/>
      <c r="GM16" s="5"/>
      <c r="GN16" s="5"/>
      <c r="GO16" s="5"/>
      <c r="GP16" s="3"/>
      <c r="GQ16" s="5"/>
      <c r="GR16" s="3"/>
      <c r="GS16" s="5"/>
      <c r="GT16" s="9"/>
      <c r="GU16" s="9"/>
      <c r="GV16" s="9"/>
      <c r="GW16" s="9"/>
      <c r="GX16" s="9"/>
      <c r="GY16" s="9"/>
      <c r="GZ16" s="9"/>
      <c r="HA16" s="9"/>
      <c r="HB16" s="9"/>
      <c r="HC16" s="9"/>
      <c r="HD16" s="9"/>
      <c r="HE16" s="3"/>
      <c r="HF16" s="9"/>
      <c r="HG16" s="9"/>
      <c r="HH16" s="9"/>
      <c r="HI16" s="9"/>
      <c r="HJ16" s="9"/>
      <c r="HK16" s="9"/>
      <c r="HL16" s="3"/>
      <c r="HM16" s="9"/>
      <c r="HN16" s="9"/>
      <c r="HO16" s="9"/>
      <c r="HP16" s="9"/>
      <c r="HQ16" s="9"/>
      <c r="HR16" s="9"/>
      <c r="HS16" s="9"/>
      <c r="HT16" s="9"/>
      <c r="HU16" s="9"/>
      <c r="HV16" s="9"/>
      <c r="HW16" s="9"/>
      <c r="HX16" s="9"/>
      <c r="HY16" s="3"/>
      <c r="HZ16" s="9"/>
      <c r="IA16" s="9"/>
      <c r="IB16" s="9"/>
      <c r="IC16" s="9"/>
      <c r="ID16" s="9"/>
      <c r="IE16" s="9"/>
      <c r="IF16" s="9"/>
      <c r="IG16" s="9"/>
      <c r="IH16" s="3"/>
      <c r="II16" s="9"/>
      <c r="IJ16" s="9"/>
      <c r="IK16" s="9"/>
      <c r="IL16" s="9"/>
      <c r="IM16" s="3"/>
      <c r="IN16" s="3"/>
      <c r="IO16" s="3"/>
      <c r="IP16" s="3"/>
      <c r="IQ16" s="3"/>
      <c r="IR16" s="3"/>
      <c r="IS16" s="3"/>
      <c r="IT16" s="3"/>
      <c r="IU16" s="3"/>
      <c r="IV16" s="3"/>
      <c r="IW16" s="10"/>
      <c r="IX16" s="3"/>
      <c r="IY16" s="3"/>
      <c r="IZ16" s="10"/>
    </row>
    <row r="17" spans="1:260">
      <c r="A17" s="45" t="s">
        <v>61</v>
      </c>
      <c r="B17" s="46" t="s">
        <v>62</v>
      </c>
      <c r="C17" s="3" t="s">
        <v>202</v>
      </c>
      <c r="D17" s="3" t="s">
        <v>60</v>
      </c>
      <c r="E17" s="66">
        <v>2832</v>
      </c>
      <c r="F17" s="3" t="s">
        <v>160</v>
      </c>
      <c r="G17" s="58">
        <v>4015392851</v>
      </c>
      <c r="H17" s="60" t="s">
        <v>203</v>
      </c>
      <c r="I17" s="3"/>
      <c r="J17" s="3"/>
      <c r="K17" s="3"/>
      <c r="L17" s="3"/>
      <c r="M17" s="3"/>
      <c r="N17" s="3"/>
      <c r="O17" s="3"/>
      <c r="P17" s="3"/>
      <c r="Q17" s="3"/>
      <c r="R17" s="6"/>
      <c r="S17" s="5"/>
      <c r="T17" s="5"/>
      <c r="U17" s="5"/>
      <c r="V17" s="5"/>
      <c r="W17" s="5"/>
      <c r="X17" s="5"/>
      <c r="Y17" s="3"/>
      <c r="Z17" s="3"/>
      <c r="AA17" s="3"/>
      <c r="AB17" s="5"/>
      <c r="AC17" s="3"/>
      <c r="AD17" s="3"/>
      <c r="AE17" s="6"/>
      <c r="AF17" s="7"/>
      <c r="AG17" s="7"/>
      <c r="AH17" s="7"/>
      <c r="AI17" s="7"/>
      <c r="AJ17" s="7"/>
      <c r="AK17" s="7"/>
      <c r="AL17" s="7"/>
      <c r="AM17" s="7"/>
      <c r="AN17" s="3"/>
      <c r="AO17" s="5"/>
      <c r="AP17" s="3"/>
      <c r="AQ17" s="8"/>
      <c r="AR17" s="9"/>
      <c r="AS17" s="7"/>
      <c r="AT17" s="3"/>
      <c r="AU17" s="3"/>
      <c r="AV17" s="5"/>
      <c r="AW17" s="5"/>
      <c r="AX17" s="5"/>
      <c r="AY17" s="5"/>
      <c r="AZ17" s="5"/>
      <c r="BA17" s="5"/>
      <c r="BB17" s="3"/>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3"/>
      <c r="DR17" s="5"/>
      <c r="DS17" s="3"/>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3"/>
      <c r="EV17" s="3"/>
      <c r="EW17" s="5"/>
      <c r="EX17" s="5"/>
      <c r="EY17" s="3"/>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3"/>
      <c r="GQ17" s="5"/>
      <c r="GR17" s="3"/>
      <c r="GS17" s="5"/>
      <c r="GT17" s="9"/>
      <c r="GU17" s="9"/>
      <c r="GV17" s="9"/>
      <c r="GW17" s="9"/>
      <c r="GX17" s="9"/>
      <c r="GY17" s="9"/>
      <c r="GZ17" s="9"/>
      <c r="HA17" s="9"/>
      <c r="HB17" s="9"/>
      <c r="HC17" s="9"/>
      <c r="HD17" s="9"/>
      <c r="HE17" s="3"/>
      <c r="HF17" s="9"/>
      <c r="HG17" s="9"/>
      <c r="HH17" s="9"/>
      <c r="HI17" s="9"/>
      <c r="HJ17" s="9"/>
      <c r="HK17" s="9"/>
      <c r="HL17" s="3"/>
      <c r="HM17" s="9"/>
      <c r="HN17" s="9"/>
      <c r="HO17" s="9"/>
      <c r="HP17" s="9"/>
      <c r="HQ17" s="9"/>
      <c r="HR17" s="9"/>
      <c r="HS17" s="9"/>
      <c r="HT17" s="9"/>
      <c r="HU17" s="9"/>
      <c r="HV17" s="9"/>
      <c r="HW17" s="9"/>
      <c r="HX17" s="9"/>
      <c r="HY17" s="3"/>
      <c r="HZ17" s="9"/>
      <c r="IA17" s="9"/>
      <c r="IB17" s="9"/>
      <c r="IC17" s="9"/>
      <c r="ID17" s="9"/>
      <c r="IE17" s="9"/>
      <c r="IF17" s="9"/>
      <c r="IG17" s="9"/>
      <c r="IH17" s="3"/>
      <c r="II17" s="9"/>
      <c r="IJ17" s="9"/>
      <c r="IK17" s="9"/>
      <c r="IL17" s="9"/>
      <c r="IM17" s="3"/>
      <c r="IN17" s="3"/>
      <c r="IO17" s="3"/>
      <c r="IP17" s="3"/>
      <c r="IQ17" s="3"/>
      <c r="IR17" s="3"/>
      <c r="IS17" s="3"/>
      <c r="IT17" s="3"/>
      <c r="IU17" s="3"/>
      <c r="IV17" s="3"/>
      <c r="IW17" s="10"/>
      <c r="IX17" s="3"/>
      <c r="IY17" s="3"/>
      <c r="IZ17" s="10"/>
    </row>
    <row r="18" spans="1:260">
      <c r="A18" s="45" t="s">
        <v>63</v>
      </c>
      <c r="B18" s="46" t="s">
        <v>64</v>
      </c>
      <c r="C18" s="3" t="s">
        <v>198</v>
      </c>
      <c r="D18" s="3" t="s">
        <v>65</v>
      </c>
      <c r="E18" s="66">
        <v>2835</v>
      </c>
      <c r="F18" s="3" t="s">
        <v>86</v>
      </c>
      <c r="G18" s="58">
        <v>4014237280</v>
      </c>
      <c r="H18" s="47" t="s">
        <v>199</v>
      </c>
      <c r="I18" s="3"/>
      <c r="J18" s="3"/>
      <c r="K18" s="3"/>
      <c r="L18" s="3"/>
      <c r="M18" s="3"/>
      <c r="N18" s="3"/>
      <c r="O18" s="3"/>
      <c r="P18" s="3"/>
      <c r="Q18" s="3"/>
      <c r="R18" s="6"/>
      <c r="S18" s="5"/>
      <c r="T18" s="5"/>
      <c r="U18" s="5"/>
      <c r="V18" s="5"/>
      <c r="W18" s="5"/>
      <c r="X18" s="5"/>
      <c r="Y18" s="3"/>
      <c r="Z18" s="3"/>
      <c r="AA18" s="3"/>
      <c r="AB18" s="5"/>
      <c r="AC18" s="3"/>
      <c r="AD18" s="3"/>
      <c r="AE18" s="6"/>
      <c r="AF18" s="7"/>
      <c r="AG18" s="7"/>
      <c r="AH18" s="7"/>
      <c r="AI18" s="7"/>
      <c r="AJ18" s="7"/>
      <c r="AK18" s="7"/>
      <c r="AL18" s="7"/>
      <c r="AM18" s="7"/>
      <c r="AN18" s="3"/>
      <c r="AO18" s="5"/>
      <c r="AP18" s="3"/>
      <c r="AQ18" s="3"/>
      <c r="AR18" s="9"/>
      <c r="AS18" s="7"/>
      <c r="AT18" s="3"/>
      <c r="AU18" s="3"/>
      <c r="AV18" s="5"/>
      <c r="AW18" s="5"/>
      <c r="AX18" s="5"/>
      <c r="AY18" s="5"/>
      <c r="AZ18" s="5"/>
      <c r="BA18" s="5"/>
      <c r="BB18" s="3"/>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3"/>
      <c r="DR18" s="5"/>
      <c r="DS18" s="3"/>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3"/>
      <c r="EV18" s="3"/>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3"/>
      <c r="GC18" s="3"/>
      <c r="GD18" s="3"/>
      <c r="GE18" s="3"/>
      <c r="GF18" s="3"/>
      <c r="GG18" s="3"/>
      <c r="GH18" s="3"/>
      <c r="GI18" s="3"/>
      <c r="GJ18" s="3"/>
      <c r="GK18" s="3"/>
      <c r="GL18" s="3"/>
      <c r="GM18" s="3"/>
      <c r="GN18" s="5"/>
      <c r="GO18" s="5"/>
      <c r="GP18" s="3"/>
      <c r="GQ18" s="5"/>
      <c r="GR18" s="3"/>
      <c r="GS18" s="5"/>
      <c r="GT18" s="9"/>
      <c r="GU18" s="9"/>
      <c r="GV18" s="9"/>
      <c r="GW18" s="9"/>
      <c r="GX18" s="9"/>
      <c r="GY18" s="9"/>
      <c r="GZ18" s="9"/>
      <c r="HA18" s="9"/>
      <c r="HB18" s="9"/>
      <c r="HC18" s="9"/>
      <c r="HD18" s="9"/>
      <c r="HE18" s="3"/>
      <c r="HF18" s="9"/>
      <c r="HG18" s="9"/>
      <c r="HH18" s="9"/>
      <c r="HI18" s="9"/>
      <c r="HJ18" s="9"/>
      <c r="HK18" s="9"/>
      <c r="HL18" s="3"/>
      <c r="HM18" s="9"/>
      <c r="HN18" s="9"/>
      <c r="HO18" s="9"/>
      <c r="HP18" s="9"/>
      <c r="HQ18" s="9"/>
      <c r="HR18" s="9"/>
      <c r="HS18" s="9"/>
      <c r="HT18" s="9"/>
      <c r="HU18" s="9"/>
      <c r="HV18" s="9"/>
      <c r="HW18" s="9"/>
      <c r="HX18" s="9"/>
      <c r="HY18" s="3"/>
      <c r="HZ18" s="9"/>
      <c r="IA18" s="9"/>
      <c r="IB18" s="9"/>
      <c r="IC18" s="9"/>
      <c r="ID18" s="9"/>
      <c r="IE18" s="9"/>
      <c r="IF18" s="9"/>
      <c r="IG18" s="9"/>
      <c r="IH18" s="3"/>
      <c r="II18" s="9"/>
      <c r="IJ18" s="9"/>
      <c r="IK18" s="9"/>
      <c r="IL18" s="9"/>
      <c r="IM18" s="3"/>
      <c r="IN18" s="3"/>
      <c r="IO18" s="3"/>
      <c r="IP18" s="3"/>
      <c r="IQ18" s="3"/>
      <c r="IR18" s="3"/>
      <c r="IS18" s="3"/>
      <c r="IT18" s="3"/>
      <c r="IU18" s="3"/>
      <c r="IV18" s="3"/>
      <c r="IW18" s="10"/>
      <c r="IX18" s="3"/>
      <c r="IY18" s="3"/>
      <c r="IZ18" s="10"/>
    </row>
    <row r="19" spans="1:260">
      <c r="A19" s="45" t="s">
        <v>66</v>
      </c>
      <c r="B19" s="46" t="s">
        <v>67</v>
      </c>
      <c r="C19" s="3" t="s">
        <v>210</v>
      </c>
      <c r="D19" s="3" t="s">
        <v>68</v>
      </c>
      <c r="E19" s="66">
        <v>2919</v>
      </c>
      <c r="F19" s="3" t="s">
        <v>108</v>
      </c>
      <c r="G19" s="58">
        <v>4012314980</v>
      </c>
      <c r="H19" s="47" t="s">
        <v>211</v>
      </c>
      <c r="I19" s="3"/>
      <c r="J19" s="3"/>
      <c r="K19" s="3"/>
      <c r="L19" s="3"/>
      <c r="M19" s="3"/>
      <c r="N19" s="3"/>
      <c r="O19" s="3"/>
      <c r="P19" s="3"/>
      <c r="Q19" s="3"/>
      <c r="R19" s="6"/>
      <c r="S19" s="5"/>
      <c r="T19" s="5"/>
      <c r="U19" s="5"/>
      <c r="V19" s="5"/>
      <c r="W19" s="5"/>
      <c r="X19" s="5"/>
      <c r="Y19" s="3"/>
      <c r="Z19" s="3"/>
      <c r="AA19" s="3"/>
      <c r="AB19" s="3"/>
      <c r="AC19" s="3"/>
      <c r="AD19" s="3"/>
      <c r="AE19" s="6"/>
      <c r="AF19" s="7"/>
      <c r="AG19" s="7"/>
      <c r="AH19" s="7"/>
      <c r="AI19" s="7"/>
      <c r="AJ19" s="7"/>
      <c r="AK19" s="7"/>
      <c r="AL19" s="7"/>
      <c r="AM19" s="7"/>
      <c r="AN19" s="3"/>
      <c r="AO19" s="5"/>
      <c r="AP19" s="3"/>
      <c r="AQ19" s="8"/>
      <c r="AR19" s="9"/>
      <c r="AS19" s="7"/>
      <c r="AT19" s="3"/>
      <c r="AU19" s="3"/>
      <c r="AV19" s="5"/>
      <c r="AW19" s="5"/>
      <c r="AX19" s="5"/>
      <c r="AY19" s="5"/>
      <c r="AZ19" s="5"/>
      <c r="BA19" s="5"/>
      <c r="BB19" s="3"/>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3"/>
      <c r="DR19" s="5"/>
      <c r="DS19" s="3"/>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3"/>
      <c r="EV19" s="3"/>
      <c r="EW19" s="5"/>
      <c r="EX19" s="5"/>
      <c r="EY19" s="3"/>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3"/>
      <c r="GQ19" s="5"/>
      <c r="GR19" s="3"/>
      <c r="GS19" s="5"/>
      <c r="GT19" s="9"/>
      <c r="GU19" s="9"/>
      <c r="GV19" s="9"/>
      <c r="GW19" s="9"/>
      <c r="GX19" s="9"/>
      <c r="GY19" s="9"/>
      <c r="GZ19" s="9"/>
      <c r="HA19" s="9"/>
      <c r="HB19" s="9"/>
      <c r="HC19" s="9"/>
      <c r="HD19" s="9"/>
      <c r="HE19" s="3"/>
      <c r="HF19" s="9"/>
      <c r="HG19" s="9"/>
      <c r="HH19" s="9"/>
      <c r="HI19" s="9"/>
      <c r="HJ19" s="9"/>
      <c r="HK19" s="9"/>
      <c r="HL19" s="3"/>
      <c r="HM19" s="9"/>
      <c r="HN19" s="9"/>
      <c r="HO19" s="9"/>
      <c r="HP19" s="9"/>
      <c r="HQ19" s="9"/>
      <c r="HR19" s="9"/>
      <c r="HS19" s="9"/>
      <c r="HT19" s="9"/>
      <c r="HU19" s="9"/>
      <c r="HV19" s="9"/>
      <c r="HW19" s="9"/>
      <c r="HX19" s="9"/>
      <c r="HY19" s="3"/>
      <c r="HZ19" s="9"/>
      <c r="IA19" s="9"/>
      <c r="IB19" s="9"/>
      <c r="IC19" s="9"/>
      <c r="ID19" s="9"/>
      <c r="IE19" s="9"/>
      <c r="IF19" s="9"/>
      <c r="IG19" s="9"/>
      <c r="IH19" s="3"/>
      <c r="II19" s="9"/>
      <c r="IJ19" s="9"/>
      <c r="IK19" s="9"/>
      <c r="IL19" s="9"/>
      <c r="IM19" s="3"/>
      <c r="IN19" s="3"/>
      <c r="IO19" s="3"/>
      <c r="IP19" s="3"/>
      <c r="IQ19" s="3"/>
      <c r="IR19" s="3"/>
      <c r="IS19" s="3"/>
      <c r="IT19" s="3"/>
      <c r="IU19" s="3"/>
      <c r="IV19" s="3"/>
      <c r="IW19" s="10"/>
      <c r="IX19" s="3"/>
      <c r="IY19" s="3"/>
      <c r="IZ19" s="10"/>
    </row>
    <row r="20" spans="1:260">
      <c r="A20" s="45" t="s">
        <v>69</v>
      </c>
      <c r="B20" s="46" t="s">
        <v>70</v>
      </c>
      <c r="C20" s="3" t="s">
        <v>206</v>
      </c>
      <c r="D20" s="3" t="s">
        <v>71</v>
      </c>
      <c r="E20" s="66">
        <v>2865</v>
      </c>
      <c r="F20" s="3" t="s">
        <v>108</v>
      </c>
      <c r="G20" s="58">
        <v>4013332422</v>
      </c>
      <c r="H20" s="60" t="s">
        <v>207</v>
      </c>
      <c r="I20" s="3"/>
      <c r="J20" s="3"/>
      <c r="K20" s="3"/>
      <c r="L20" s="3"/>
      <c r="M20" s="3"/>
      <c r="N20" s="3"/>
      <c r="O20" s="3"/>
      <c r="P20" s="3"/>
      <c r="Q20" s="3"/>
      <c r="R20" s="6"/>
      <c r="S20" s="5"/>
      <c r="T20" s="5"/>
      <c r="U20" s="5"/>
      <c r="V20" s="5"/>
      <c r="W20" s="5"/>
      <c r="X20" s="5"/>
      <c r="Y20" s="3"/>
      <c r="Z20" s="3"/>
      <c r="AA20" s="3"/>
      <c r="AB20" s="3"/>
      <c r="AC20" s="3"/>
      <c r="AD20" s="3"/>
      <c r="AE20" s="6"/>
      <c r="AF20" s="7"/>
      <c r="AG20" s="7"/>
      <c r="AH20" s="7"/>
      <c r="AI20" s="7"/>
      <c r="AJ20" s="7"/>
      <c r="AK20" s="7"/>
      <c r="AL20" s="7"/>
      <c r="AM20" s="7"/>
      <c r="AN20" s="3"/>
      <c r="AO20" s="5"/>
      <c r="AP20" s="3"/>
      <c r="AQ20" s="8"/>
      <c r="AR20" s="3"/>
      <c r="AS20" s="7"/>
      <c r="AT20" s="3"/>
      <c r="AU20" s="3"/>
      <c r="AV20" s="5"/>
      <c r="AW20" s="5"/>
      <c r="AX20" s="5"/>
      <c r="AY20" s="5"/>
      <c r="AZ20" s="5"/>
      <c r="BA20" s="5"/>
      <c r="BB20" s="3"/>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3"/>
      <c r="DR20" s="5"/>
      <c r="DS20" s="3"/>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3"/>
      <c r="EV20" s="3"/>
      <c r="EW20" s="5"/>
      <c r="EX20" s="5"/>
      <c r="EY20" s="5"/>
      <c r="EZ20" s="5"/>
      <c r="FA20" s="5"/>
      <c r="FB20" s="5"/>
      <c r="FC20" s="3"/>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3"/>
      <c r="GQ20" s="5"/>
      <c r="GR20" s="3"/>
      <c r="GS20" s="5"/>
      <c r="GT20" s="9"/>
      <c r="GU20" s="9"/>
      <c r="GV20" s="9"/>
      <c r="GW20" s="9"/>
      <c r="GX20" s="9"/>
      <c r="GY20" s="9"/>
      <c r="GZ20" s="9"/>
      <c r="HA20" s="9"/>
      <c r="HB20" s="9"/>
      <c r="HC20" s="9"/>
      <c r="HD20" s="9"/>
      <c r="HE20" s="3"/>
      <c r="HF20" s="9"/>
      <c r="HG20" s="9"/>
      <c r="HH20" s="9"/>
      <c r="HI20" s="9"/>
      <c r="HJ20" s="9"/>
      <c r="HK20" s="9"/>
      <c r="HL20" s="3"/>
      <c r="HM20" s="9"/>
      <c r="HN20" s="9"/>
      <c r="HO20" s="9"/>
      <c r="HP20" s="9"/>
      <c r="HQ20" s="9"/>
      <c r="HR20" s="9"/>
      <c r="HS20" s="9"/>
      <c r="HT20" s="9"/>
      <c r="HU20" s="9"/>
      <c r="HV20" s="9"/>
      <c r="HW20" s="9"/>
      <c r="HX20" s="9"/>
      <c r="HY20" s="3"/>
      <c r="HZ20" s="9"/>
      <c r="IA20" s="9"/>
      <c r="IB20" s="9"/>
      <c r="IC20" s="9"/>
      <c r="ID20" s="9"/>
      <c r="IE20" s="9"/>
      <c r="IF20" s="9"/>
      <c r="IG20" s="9"/>
      <c r="IH20" s="3"/>
      <c r="II20" s="9"/>
      <c r="IJ20" s="9"/>
      <c r="IK20" s="9"/>
      <c r="IL20" s="9"/>
      <c r="IM20" s="3"/>
      <c r="IN20" s="3"/>
      <c r="IO20" s="3"/>
      <c r="IP20" s="3"/>
      <c r="IQ20" s="3"/>
      <c r="IR20" s="3"/>
      <c r="IS20" s="3"/>
      <c r="IT20" s="3"/>
      <c r="IU20" s="3"/>
      <c r="IV20" s="3"/>
      <c r="IW20" s="10"/>
      <c r="IX20" s="3"/>
      <c r="IY20" s="3"/>
      <c r="IZ20" s="10"/>
    </row>
    <row r="21" spans="1:260">
      <c r="A21" s="45" t="s">
        <v>72</v>
      </c>
      <c r="B21" s="46" t="s">
        <v>73</v>
      </c>
      <c r="C21" s="3" t="s">
        <v>164</v>
      </c>
      <c r="D21" s="3" t="s">
        <v>74</v>
      </c>
      <c r="E21" s="66">
        <v>2837</v>
      </c>
      <c r="F21" s="3" t="s">
        <v>86</v>
      </c>
      <c r="G21" s="58">
        <v>4016358562</v>
      </c>
      <c r="H21" s="47" t="s">
        <v>165</v>
      </c>
      <c r="I21" s="3"/>
      <c r="J21" s="3"/>
      <c r="K21" s="3"/>
      <c r="L21" s="3"/>
      <c r="M21" s="3"/>
      <c r="N21" s="3"/>
      <c r="O21" s="3"/>
      <c r="P21" s="3"/>
      <c r="Q21" s="3"/>
      <c r="R21" s="6"/>
      <c r="S21" s="5"/>
      <c r="T21" s="5"/>
      <c r="U21" s="5"/>
      <c r="V21" s="5"/>
      <c r="W21" s="5"/>
      <c r="X21" s="5"/>
      <c r="Y21" s="3"/>
      <c r="Z21" s="3"/>
      <c r="AA21" s="3"/>
      <c r="AB21" s="5"/>
      <c r="AC21" s="3"/>
      <c r="AD21" s="3"/>
      <c r="AE21" s="6"/>
      <c r="AF21" s="7"/>
      <c r="AG21" s="7"/>
      <c r="AH21" s="7"/>
      <c r="AI21" s="7"/>
      <c r="AJ21" s="7"/>
      <c r="AK21" s="7"/>
      <c r="AL21" s="7"/>
      <c r="AM21" s="7"/>
      <c r="AN21" s="3"/>
      <c r="AO21" s="5"/>
      <c r="AP21" s="3"/>
      <c r="AQ21" s="8"/>
      <c r="AR21" s="9"/>
      <c r="AS21" s="7"/>
      <c r="AT21" s="3"/>
      <c r="AU21" s="3"/>
      <c r="AV21" s="5"/>
      <c r="AW21" s="5"/>
      <c r="AX21" s="5"/>
      <c r="AY21" s="5"/>
      <c r="AZ21" s="5"/>
      <c r="BA21" s="5"/>
      <c r="BB21" s="3"/>
      <c r="BC21" s="5"/>
      <c r="BD21" s="5"/>
      <c r="BE21" s="5"/>
      <c r="BF21" s="5"/>
      <c r="BG21" s="5"/>
      <c r="BH21" s="5"/>
      <c r="BI21" s="5"/>
      <c r="BJ21" s="5"/>
      <c r="BK21" s="5"/>
      <c r="BL21" s="5"/>
      <c r="BM21" s="5"/>
      <c r="BN21" s="5"/>
      <c r="BO21" s="5"/>
      <c r="BP21" s="5"/>
      <c r="BQ21" s="5"/>
      <c r="BR21" s="5"/>
      <c r="BS21" s="5"/>
      <c r="BT21" s="5"/>
      <c r="BU21" s="5"/>
      <c r="BV21" s="5"/>
      <c r="BW21" s="5"/>
      <c r="BX21" s="3"/>
      <c r="BY21" s="5"/>
      <c r="BZ21" s="5"/>
      <c r="CA21" s="5"/>
      <c r="CB21" s="3"/>
      <c r="CC21" s="5"/>
      <c r="CD21" s="5"/>
      <c r="CE21" s="5"/>
      <c r="CF21" s="3"/>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3"/>
      <c r="DR21" s="5"/>
      <c r="DS21" s="3"/>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3"/>
      <c r="EV21" s="3"/>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3"/>
      <c r="GE21" s="3"/>
      <c r="GF21" s="3"/>
      <c r="GG21" s="3"/>
      <c r="GH21" s="3"/>
      <c r="GI21" s="3"/>
      <c r="GJ21" s="5"/>
      <c r="GK21" s="5"/>
      <c r="GL21" s="5"/>
      <c r="GM21" s="5"/>
      <c r="GN21" s="5"/>
      <c r="GO21" s="5"/>
      <c r="GP21" s="3"/>
      <c r="GQ21" s="5"/>
      <c r="GR21" s="3"/>
      <c r="GS21" s="5"/>
      <c r="GT21" s="9"/>
      <c r="GU21" s="9"/>
      <c r="GV21" s="9"/>
      <c r="GW21" s="9"/>
      <c r="GX21" s="9"/>
      <c r="GY21" s="9"/>
      <c r="GZ21" s="9"/>
      <c r="HA21" s="9"/>
      <c r="HB21" s="9"/>
      <c r="HC21" s="9"/>
      <c r="HD21" s="9"/>
      <c r="HE21" s="3"/>
      <c r="HF21" s="9"/>
      <c r="HG21" s="9"/>
      <c r="HH21" s="9"/>
      <c r="HI21" s="9"/>
      <c r="HJ21" s="9"/>
      <c r="HK21" s="9"/>
      <c r="HL21" s="3"/>
      <c r="HM21" s="9"/>
      <c r="HN21" s="9"/>
      <c r="HO21" s="9"/>
      <c r="HP21" s="9"/>
      <c r="HQ21" s="9"/>
      <c r="HR21" s="9"/>
      <c r="HS21" s="9"/>
      <c r="HT21" s="9"/>
      <c r="HU21" s="9"/>
      <c r="HV21" s="9"/>
      <c r="HW21" s="9"/>
      <c r="HX21" s="9"/>
      <c r="HY21" s="3"/>
      <c r="HZ21" s="9"/>
      <c r="IA21" s="9"/>
      <c r="IB21" s="9"/>
      <c r="IC21" s="9"/>
      <c r="ID21" s="9"/>
      <c r="IE21" s="9"/>
      <c r="IF21" s="9"/>
      <c r="IG21" s="9"/>
      <c r="IH21" s="3"/>
      <c r="II21" s="9"/>
      <c r="IJ21" s="9"/>
      <c r="IK21" s="9"/>
      <c r="IL21" s="9"/>
      <c r="IM21" s="3"/>
      <c r="IN21" s="3"/>
      <c r="IO21" s="3"/>
      <c r="IP21" s="3"/>
      <c r="IQ21" s="3"/>
      <c r="IR21" s="3"/>
      <c r="IS21" s="3"/>
      <c r="IT21" s="3"/>
      <c r="IU21" s="3"/>
      <c r="IV21" s="3"/>
      <c r="IW21" s="10"/>
      <c r="IX21" s="3"/>
      <c r="IY21" s="3"/>
      <c r="IZ21" s="10"/>
    </row>
    <row r="22" spans="1:260">
      <c r="A22" s="45" t="s">
        <v>75</v>
      </c>
      <c r="B22" s="46" t="s">
        <v>76</v>
      </c>
      <c r="C22" s="3" t="s">
        <v>216</v>
      </c>
      <c r="D22" s="3" t="s">
        <v>77</v>
      </c>
      <c r="E22" s="66">
        <v>2842</v>
      </c>
      <c r="F22" s="3" t="s">
        <v>86</v>
      </c>
      <c r="G22" s="58">
        <v>4018461573</v>
      </c>
      <c r="H22" s="47" t="s">
        <v>217</v>
      </c>
      <c r="I22" s="3"/>
      <c r="J22" s="3"/>
      <c r="K22" s="3"/>
      <c r="L22" s="3"/>
      <c r="M22" s="3"/>
      <c r="N22" s="3"/>
      <c r="O22" s="3"/>
      <c r="P22" s="3"/>
      <c r="Q22" s="3"/>
      <c r="R22" s="6"/>
      <c r="S22" s="5"/>
      <c r="T22" s="5"/>
      <c r="U22" s="5"/>
      <c r="V22" s="5"/>
      <c r="W22" s="5"/>
      <c r="X22" s="5"/>
      <c r="Y22" s="3"/>
      <c r="Z22" s="3"/>
      <c r="AA22" s="3"/>
      <c r="AB22" s="5"/>
      <c r="AC22" s="3"/>
      <c r="AD22" s="3"/>
      <c r="AE22" s="6"/>
      <c r="AF22" s="7"/>
      <c r="AG22" s="7"/>
      <c r="AH22" s="7"/>
      <c r="AI22" s="7"/>
      <c r="AJ22" s="7"/>
      <c r="AK22" s="7"/>
      <c r="AL22" s="7"/>
      <c r="AM22" s="7"/>
      <c r="AN22" s="3"/>
      <c r="AO22" s="5"/>
      <c r="AP22" s="3"/>
      <c r="AQ22" s="8"/>
      <c r="AR22" s="9"/>
      <c r="AS22" s="7"/>
      <c r="AT22" s="3"/>
      <c r="AU22" s="3"/>
      <c r="AV22" s="5"/>
      <c r="AW22" s="5"/>
      <c r="AX22" s="5"/>
      <c r="AY22" s="5"/>
      <c r="AZ22" s="5"/>
      <c r="BA22" s="5"/>
      <c r="BB22" s="3"/>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3"/>
      <c r="DR22" s="5"/>
      <c r="DS22" s="3"/>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3"/>
      <c r="EV22" s="3"/>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3"/>
      <c r="GK22" s="3"/>
      <c r="GL22" s="3"/>
      <c r="GM22" s="3"/>
      <c r="GN22" s="5"/>
      <c r="GO22" s="5"/>
      <c r="GP22" s="3"/>
      <c r="GQ22" s="5"/>
      <c r="GR22" s="3"/>
      <c r="GS22" s="5"/>
      <c r="GT22" s="9"/>
      <c r="GU22" s="9"/>
      <c r="GV22" s="9"/>
      <c r="GW22" s="9"/>
      <c r="GX22" s="9"/>
      <c r="GY22" s="9"/>
      <c r="GZ22" s="9"/>
      <c r="HA22" s="9"/>
      <c r="HB22" s="9"/>
      <c r="HC22" s="9"/>
      <c r="HD22" s="9"/>
      <c r="HE22" s="3"/>
      <c r="HF22" s="9"/>
      <c r="HG22" s="9"/>
      <c r="HH22" s="9"/>
      <c r="HI22" s="9"/>
      <c r="HJ22" s="9"/>
      <c r="HK22" s="9"/>
      <c r="HL22" s="3"/>
      <c r="HM22" s="9"/>
      <c r="HN22" s="9"/>
      <c r="HO22" s="9"/>
      <c r="HP22" s="9"/>
      <c r="HQ22" s="9"/>
      <c r="HR22" s="9"/>
      <c r="HS22" s="9"/>
      <c r="HT22" s="9"/>
      <c r="HU22" s="9"/>
      <c r="HV22" s="9"/>
      <c r="HW22" s="9"/>
      <c r="HX22" s="9"/>
      <c r="HY22" s="3"/>
      <c r="HZ22" s="9"/>
      <c r="IA22" s="9"/>
      <c r="IB22" s="9"/>
      <c r="IC22" s="9"/>
      <c r="ID22" s="9"/>
      <c r="IE22" s="9"/>
      <c r="IF22" s="9"/>
      <c r="IG22" s="9"/>
      <c r="IH22" s="3"/>
      <c r="II22" s="9"/>
      <c r="IJ22" s="9"/>
      <c r="IK22" s="9"/>
      <c r="IL22" s="9"/>
      <c r="IM22" s="3"/>
      <c r="IN22" s="3"/>
      <c r="IO22" s="3"/>
      <c r="IP22" s="3"/>
      <c r="IQ22" s="3"/>
      <c r="IR22" s="3"/>
      <c r="IS22" s="3"/>
      <c r="IT22" s="3"/>
      <c r="IU22" s="3"/>
      <c r="IV22" s="3"/>
      <c r="IW22" s="10"/>
      <c r="IX22" s="3"/>
      <c r="IY22" s="3"/>
      <c r="IZ22" s="10"/>
    </row>
    <row r="23" spans="1:260">
      <c r="A23" s="45" t="s">
        <v>78</v>
      </c>
      <c r="B23" s="46" t="s">
        <v>79</v>
      </c>
      <c r="C23" s="3" t="s">
        <v>212</v>
      </c>
      <c r="D23" s="3" t="s">
        <v>80</v>
      </c>
      <c r="E23" s="66">
        <v>2882</v>
      </c>
      <c r="F23" s="3" t="s">
        <v>160</v>
      </c>
      <c r="G23" s="58">
        <v>4017899507</v>
      </c>
      <c r="H23" s="60" t="s">
        <v>213</v>
      </c>
      <c r="I23" s="3"/>
      <c r="J23" s="3"/>
      <c r="K23" s="3"/>
      <c r="L23" s="3"/>
      <c r="M23" s="3"/>
      <c r="N23" s="3"/>
      <c r="O23" s="3"/>
      <c r="P23" s="3"/>
      <c r="Q23" s="3"/>
      <c r="R23" s="6"/>
      <c r="S23" s="5"/>
      <c r="T23" s="5"/>
      <c r="U23" s="5"/>
      <c r="V23" s="5"/>
      <c r="W23" s="5"/>
      <c r="X23" s="5"/>
      <c r="Y23" s="3"/>
      <c r="Z23" s="3"/>
      <c r="AA23" s="3"/>
      <c r="AB23" s="5"/>
      <c r="AC23" s="3"/>
      <c r="AD23" s="3"/>
      <c r="AE23" s="6"/>
      <c r="AF23" s="7"/>
      <c r="AG23" s="7"/>
      <c r="AH23" s="7"/>
      <c r="AI23" s="7"/>
      <c r="AJ23" s="7"/>
      <c r="AK23" s="7"/>
      <c r="AL23" s="7"/>
      <c r="AM23" s="7"/>
      <c r="AN23" s="3"/>
      <c r="AO23" s="5"/>
      <c r="AP23" s="3"/>
      <c r="AQ23" s="8"/>
      <c r="AR23" s="3"/>
      <c r="AS23" s="7"/>
      <c r="AT23" s="3"/>
      <c r="AU23" s="3"/>
      <c r="AV23" s="5"/>
      <c r="AW23" s="5"/>
      <c r="AX23" s="5"/>
      <c r="AY23" s="5"/>
      <c r="AZ23" s="5"/>
      <c r="BA23" s="5"/>
      <c r="BB23" s="3"/>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3"/>
      <c r="DR23" s="5"/>
      <c r="DS23" s="3"/>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3"/>
      <c r="EV23" s="3"/>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3"/>
      <c r="GQ23" s="5"/>
      <c r="GR23" s="3"/>
      <c r="GS23" s="5"/>
      <c r="GT23" s="9"/>
      <c r="GU23" s="9"/>
      <c r="GV23" s="9"/>
      <c r="GW23" s="9"/>
      <c r="GX23" s="9"/>
      <c r="GY23" s="9"/>
      <c r="GZ23" s="9"/>
      <c r="HA23" s="9"/>
      <c r="HB23" s="9"/>
      <c r="HC23" s="9"/>
      <c r="HD23" s="9"/>
      <c r="HE23" s="3"/>
      <c r="HF23" s="9"/>
      <c r="HG23" s="9"/>
      <c r="HH23" s="9"/>
      <c r="HI23" s="9"/>
      <c r="HJ23" s="9"/>
      <c r="HK23" s="9"/>
      <c r="HL23" s="3"/>
      <c r="HM23" s="9"/>
      <c r="HN23" s="9"/>
      <c r="HO23" s="9"/>
      <c r="HP23" s="9"/>
      <c r="HQ23" s="9"/>
      <c r="HR23" s="9"/>
      <c r="HS23" s="9"/>
      <c r="HT23" s="9"/>
      <c r="HU23" s="9"/>
      <c r="HV23" s="9"/>
      <c r="HW23" s="9"/>
      <c r="HX23" s="9"/>
      <c r="HY23" s="3"/>
      <c r="HZ23" s="9"/>
      <c r="IA23" s="9"/>
      <c r="IB23" s="9"/>
      <c r="IC23" s="9"/>
      <c r="ID23" s="9"/>
      <c r="IE23" s="9"/>
      <c r="IF23" s="9"/>
      <c r="IG23" s="9"/>
      <c r="IH23" s="3"/>
      <c r="II23" s="9"/>
      <c r="IJ23" s="9"/>
      <c r="IK23" s="9"/>
      <c r="IL23" s="9"/>
      <c r="IM23" s="3"/>
      <c r="IN23" s="3"/>
      <c r="IO23" s="3"/>
      <c r="IP23" s="3"/>
      <c r="IQ23" s="3"/>
      <c r="IR23" s="3"/>
      <c r="IS23" s="3"/>
      <c r="IT23" s="3"/>
      <c r="IU23" s="3"/>
      <c r="IV23" s="3"/>
      <c r="IW23" s="10"/>
      <c r="IX23" s="3"/>
      <c r="IY23" s="3"/>
      <c r="IZ23" s="10"/>
    </row>
    <row r="24" spans="1:260">
      <c r="A24" s="45" t="s">
        <v>81</v>
      </c>
      <c r="B24" s="46" t="s">
        <v>82</v>
      </c>
      <c r="C24" s="3" t="s">
        <v>196</v>
      </c>
      <c r="D24" s="3" t="s">
        <v>83</v>
      </c>
      <c r="E24" s="66">
        <v>2807</v>
      </c>
      <c r="F24" s="3" t="s">
        <v>160</v>
      </c>
      <c r="G24" s="58">
        <v>4014663233</v>
      </c>
      <c r="H24" s="60" t="s">
        <v>197</v>
      </c>
      <c r="I24" s="3"/>
      <c r="J24" s="3"/>
      <c r="K24" s="3"/>
      <c r="L24" s="3"/>
      <c r="M24" s="3"/>
      <c r="N24" s="3"/>
      <c r="O24" s="3"/>
      <c r="P24" s="3"/>
      <c r="Q24" s="3"/>
      <c r="R24" s="6"/>
      <c r="S24" s="5"/>
      <c r="T24" s="5"/>
      <c r="U24" s="5"/>
      <c r="V24" s="5"/>
      <c r="W24" s="5"/>
      <c r="X24" s="5"/>
      <c r="Y24" s="3"/>
      <c r="Z24" s="3"/>
      <c r="AA24" s="3"/>
      <c r="AB24" s="3"/>
      <c r="AC24" s="3"/>
      <c r="AD24" s="3"/>
      <c r="AE24" s="6"/>
      <c r="AF24" s="7"/>
      <c r="AG24" s="7"/>
      <c r="AH24" s="7"/>
      <c r="AI24" s="7"/>
      <c r="AJ24" s="7"/>
      <c r="AK24" s="7"/>
      <c r="AL24" s="7"/>
      <c r="AM24" s="7"/>
      <c r="AN24" s="3"/>
      <c r="AO24" s="5"/>
      <c r="AP24" s="3"/>
      <c r="AQ24" s="8"/>
      <c r="AR24" s="9"/>
      <c r="AS24" s="7"/>
      <c r="AT24" s="3"/>
      <c r="AU24" s="3"/>
      <c r="AV24" s="5"/>
      <c r="AW24" s="5"/>
      <c r="AX24" s="5"/>
      <c r="AY24" s="5"/>
      <c r="AZ24" s="5"/>
      <c r="BA24" s="5"/>
      <c r="BB24" s="3"/>
      <c r="BC24" s="5"/>
      <c r="BD24" s="5"/>
      <c r="BE24" s="5"/>
      <c r="BF24" s="5"/>
      <c r="BG24" s="5"/>
      <c r="BH24" s="5"/>
      <c r="BI24" s="5"/>
      <c r="BJ24" s="5"/>
      <c r="BK24" s="5"/>
      <c r="BL24" s="5"/>
      <c r="BM24" s="5"/>
      <c r="BN24" s="5"/>
      <c r="BO24" s="5"/>
      <c r="BP24" s="5"/>
      <c r="BQ24" s="5"/>
      <c r="BR24" s="5"/>
      <c r="BS24" s="5"/>
      <c r="BT24" s="5"/>
      <c r="BU24" s="5"/>
      <c r="BV24" s="5"/>
      <c r="BW24" s="5"/>
      <c r="BX24" s="3"/>
      <c r="BY24" s="5"/>
      <c r="BZ24" s="5"/>
      <c r="CA24" s="5"/>
      <c r="CB24" s="3"/>
      <c r="CC24" s="5"/>
      <c r="CD24" s="5"/>
      <c r="CE24" s="5"/>
      <c r="CF24" s="3"/>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3"/>
      <c r="DR24" s="5"/>
      <c r="DS24" s="3"/>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3"/>
      <c r="EV24" s="3"/>
      <c r="EW24" s="5"/>
      <c r="EX24" s="5"/>
      <c r="EY24" s="3"/>
      <c r="EZ24" s="5"/>
      <c r="FA24" s="5"/>
      <c r="FB24" s="5"/>
      <c r="FC24" s="5"/>
      <c r="FD24" s="5"/>
      <c r="FE24" s="5"/>
      <c r="FF24" s="5"/>
      <c r="FG24" s="5"/>
      <c r="FH24" s="5"/>
      <c r="FI24" s="5"/>
      <c r="FJ24" s="5"/>
      <c r="FK24" s="5"/>
      <c r="FL24" s="5"/>
      <c r="FM24" s="5"/>
      <c r="FN24" s="5"/>
      <c r="FO24" s="5"/>
      <c r="FP24" s="5"/>
      <c r="FQ24" s="5"/>
      <c r="FR24" s="3"/>
      <c r="FS24" s="3"/>
      <c r="FT24" s="3"/>
      <c r="FU24" s="3"/>
      <c r="FV24" s="3"/>
      <c r="FW24" s="3"/>
      <c r="FX24" s="3"/>
      <c r="FY24" s="3"/>
      <c r="FZ24" s="3"/>
      <c r="GA24" s="3"/>
      <c r="GB24" s="3"/>
      <c r="GC24" s="3"/>
      <c r="GD24" s="3"/>
      <c r="GE24" s="3"/>
      <c r="GF24" s="3"/>
      <c r="GG24" s="3"/>
      <c r="GH24" s="3"/>
      <c r="GI24" s="3"/>
      <c r="GJ24" s="5"/>
      <c r="GK24" s="5"/>
      <c r="GL24" s="5"/>
      <c r="GM24" s="5"/>
      <c r="GN24" s="5"/>
      <c r="GO24" s="5"/>
      <c r="GP24" s="3"/>
      <c r="GQ24" s="5"/>
      <c r="GR24" s="3"/>
      <c r="GS24" s="5"/>
      <c r="GT24" s="9"/>
      <c r="GU24" s="9"/>
      <c r="GV24" s="9"/>
      <c r="GW24" s="9"/>
      <c r="GX24" s="9"/>
      <c r="GY24" s="9"/>
      <c r="GZ24" s="9"/>
      <c r="HA24" s="9"/>
      <c r="HB24" s="9"/>
      <c r="HC24" s="9"/>
      <c r="HD24" s="9"/>
      <c r="HE24" s="3"/>
      <c r="HF24" s="9"/>
      <c r="HG24" s="9"/>
      <c r="HH24" s="9"/>
      <c r="HI24" s="9"/>
      <c r="HJ24" s="9"/>
      <c r="HK24" s="9"/>
      <c r="HL24" s="3"/>
      <c r="HM24" s="9"/>
      <c r="HN24" s="9"/>
      <c r="HO24" s="9"/>
      <c r="HP24" s="9"/>
      <c r="HQ24" s="9"/>
      <c r="HR24" s="9"/>
      <c r="HS24" s="9"/>
      <c r="HT24" s="9"/>
      <c r="HU24" s="9"/>
      <c r="HV24" s="9"/>
      <c r="HW24" s="9"/>
      <c r="HX24" s="9"/>
      <c r="HY24" s="3"/>
      <c r="HZ24" s="9"/>
      <c r="IA24" s="9"/>
      <c r="IB24" s="9"/>
      <c r="IC24" s="9"/>
      <c r="ID24" s="9"/>
      <c r="IE24" s="9"/>
      <c r="IF24" s="9"/>
      <c r="IG24" s="9"/>
      <c r="IH24" s="3"/>
      <c r="II24" s="9"/>
      <c r="IJ24" s="9"/>
      <c r="IK24" s="9"/>
      <c r="IL24" s="9"/>
      <c r="IM24" s="3"/>
      <c r="IN24" s="3"/>
      <c r="IO24" s="3"/>
      <c r="IP24" s="3"/>
      <c r="IQ24" s="3"/>
      <c r="IR24" s="3"/>
      <c r="IS24" s="3"/>
      <c r="IT24" s="3"/>
      <c r="IU24" s="3"/>
      <c r="IV24" s="3"/>
      <c r="IW24" s="10"/>
      <c r="IX24" s="3"/>
      <c r="IY24" s="3"/>
      <c r="IZ24" s="10"/>
    </row>
    <row r="25" spans="1:260">
      <c r="A25" s="45" t="s">
        <v>84</v>
      </c>
      <c r="B25" s="46" t="s">
        <v>85</v>
      </c>
      <c r="C25" s="3" t="s">
        <v>218</v>
      </c>
      <c r="D25" s="3" t="s">
        <v>86</v>
      </c>
      <c r="E25" s="66">
        <v>2840</v>
      </c>
      <c r="F25" s="3" t="s">
        <v>86</v>
      </c>
      <c r="G25" s="58">
        <v>4018478720</v>
      </c>
      <c r="H25" s="47" t="s">
        <v>219</v>
      </c>
      <c r="I25" s="3"/>
      <c r="J25" s="3"/>
      <c r="K25" s="3"/>
      <c r="L25" s="3"/>
      <c r="M25" s="3"/>
      <c r="N25" s="3"/>
      <c r="O25" s="3"/>
      <c r="P25" s="3"/>
      <c r="Q25" s="3"/>
      <c r="R25" s="6"/>
      <c r="S25" s="5"/>
      <c r="T25" s="5"/>
      <c r="U25" s="5"/>
      <c r="V25" s="5"/>
      <c r="W25" s="5"/>
      <c r="X25" s="5"/>
      <c r="Y25" s="3"/>
      <c r="Z25" s="3"/>
      <c r="AA25" s="3"/>
      <c r="AB25" s="5"/>
      <c r="AC25" s="3"/>
      <c r="AD25" s="3"/>
      <c r="AE25" s="6"/>
      <c r="AF25" s="7"/>
      <c r="AG25" s="7"/>
      <c r="AH25" s="7"/>
      <c r="AI25" s="7"/>
      <c r="AJ25" s="7"/>
      <c r="AK25" s="7"/>
      <c r="AL25" s="7"/>
      <c r="AM25" s="7"/>
      <c r="AN25" s="3"/>
      <c r="AO25" s="5"/>
      <c r="AP25" s="3"/>
      <c r="AQ25" s="8"/>
      <c r="AR25" s="9"/>
      <c r="AS25" s="7"/>
      <c r="AT25" s="3"/>
      <c r="AU25" s="3"/>
      <c r="AV25" s="5"/>
      <c r="AW25" s="5"/>
      <c r="AX25" s="5"/>
      <c r="AY25" s="5"/>
      <c r="AZ25" s="5"/>
      <c r="BA25" s="5"/>
      <c r="BB25" s="3"/>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3"/>
      <c r="DR25" s="5"/>
      <c r="DS25" s="3"/>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3"/>
      <c r="EV25" s="3"/>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3"/>
      <c r="GQ25" s="5"/>
      <c r="GR25" s="3"/>
      <c r="GS25" s="5"/>
      <c r="GT25" s="9"/>
      <c r="GU25" s="9"/>
      <c r="GV25" s="9"/>
      <c r="GW25" s="9"/>
      <c r="GX25" s="9"/>
      <c r="GY25" s="9"/>
      <c r="GZ25" s="9"/>
      <c r="HA25" s="9"/>
      <c r="HB25" s="9"/>
      <c r="HC25" s="9"/>
      <c r="HD25" s="9"/>
      <c r="HE25" s="3"/>
      <c r="HF25" s="9"/>
      <c r="HG25" s="9"/>
      <c r="HH25" s="9"/>
      <c r="HI25" s="9"/>
      <c r="HJ25" s="9"/>
      <c r="HK25" s="9"/>
      <c r="HL25" s="3"/>
      <c r="HM25" s="9"/>
      <c r="HN25" s="9"/>
      <c r="HO25" s="9"/>
      <c r="HP25" s="9"/>
      <c r="HQ25" s="9"/>
      <c r="HR25" s="9"/>
      <c r="HS25" s="9"/>
      <c r="HT25" s="9"/>
      <c r="HU25" s="9"/>
      <c r="HV25" s="9"/>
      <c r="HW25" s="9"/>
      <c r="HX25" s="9"/>
      <c r="HY25" s="3"/>
      <c r="HZ25" s="9"/>
      <c r="IA25" s="9"/>
      <c r="IB25" s="9"/>
      <c r="IC25" s="9"/>
      <c r="ID25" s="9"/>
      <c r="IE25" s="9"/>
      <c r="IF25" s="9"/>
      <c r="IG25" s="9"/>
      <c r="IH25" s="3"/>
      <c r="II25" s="9"/>
      <c r="IJ25" s="9"/>
      <c r="IK25" s="9"/>
      <c r="IL25" s="9"/>
      <c r="IM25" s="3"/>
      <c r="IN25" s="3"/>
      <c r="IO25" s="3"/>
      <c r="IP25" s="3"/>
      <c r="IQ25" s="3"/>
      <c r="IR25" s="3"/>
      <c r="IS25" s="3"/>
      <c r="IT25" s="3"/>
      <c r="IU25" s="3"/>
      <c r="IV25" s="3"/>
      <c r="IW25" s="10"/>
      <c r="IX25" s="3"/>
      <c r="IY25" s="3"/>
      <c r="IZ25" s="10"/>
    </row>
    <row r="26" spans="1:260">
      <c r="A26" s="45" t="s">
        <v>87</v>
      </c>
      <c r="B26" s="46" t="s">
        <v>88</v>
      </c>
      <c r="C26" s="3" t="s">
        <v>177</v>
      </c>
      <c r="D26" s="3" t="s">
        <v>89</v>
      </c>
      <c r="E26" s="66">
        <v>2852</v>
      </c>
      <c r="F26" s="3" t="s">
        <v>160</v>
      </c>
      <c r="G26" s="58">
        <v>4018845524</v>
      </c>
      <c r="H26" s="47" t="s">
        <v>178</v>
      </c>
      <c r="I26" s="3"/>
      <c r="J26" s="3"/>
      <c r="K26" s="3"/>
      <c r="L26" s="3"/>
      <c r="M26" s="3"/>
      <c r="N26" s="3"/>
      <c r="O26" s="3"/>
      <c r="P26" s="3"/>
      <c r="Q26" s="3"/>
      <c r="R26" s="6"/>
      <c r="S26" s="5"/>
      <c r="T26" s="5"/>
      <c r="U26" s="5"/>
      <c r="V26" s="5"/>
      <c r="W26" s="5"/>
      <c r="X26" s="5"/>
      <c r="Y26" s="3"/>
      <c r="Z26" s="3"/>
      <c r="AA26" s="3"/>
      <c r="AB26" s="5"/>
      <c r="AC26" s="3"/>
      <c r="AD26" s="3"/>
      <c r="AE26" s="6"/>
      <c r="AF26" s="7"/>
      <c r="AG26" s="7"/>
      <c r="AH26" s="7"/>
      <c r="AI26" s="7"/>
      <c r="AJ26" s="7"/>
      <c r="AK26" s="7"/>
      <c r="AL26" s="7"/>
      <c r="AM26" s="7"/>
      <c r="AN26" s="3"/>
      <c r="AO26" s="5"/>
      <c r="AP26" s="3"/>
      <c r="AQ26" s="8"/>
      <c r="AR26" s="9"/>
      <c r="AS26" s="7"/>
      <c r="AT26" s="3"/>
      <c r="AU26" s="3"/>
      <c r="AV26" s="5"/>
      <c r="AW26" s="5"/>
      <c r="AX26" s="5"/>
      <c r="AY26" s="5"/>
      <c r="AZ26" s="5"/>
      <c r="BA26" s="5"/>
      <c r="BB26" s="3"/>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3"/>
      <c r="DR26" s="5"/>
      <c r="DS26" s="3"/>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3"/>
      <c r="EV26" s="3"/>
      <c r="EW26" s="5"/>
      <c r="EX26" s="5"/>
      <c r="EY26" s="3"/>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3"/>
      <c r="GQ26" s="5"/>
      <c r="GR26" s="3"/>
      <c r="GS26" s="5"/>
      <c r="GT26" s="9"/>
      <c r="GU26" s="9"/>
      <c r="GV26" s="9"/>
      <c r="GW26" s="9"/>
      <c r="GX26" s="9"/>
      <c r="GY26" s="9"/>
      <c r="GZ26" s="9"/>
      <c r="HA26" s="9"/>
      <c r="HB26" s="9"/>
      <c r="HC26" s="9"/>
      <c r="HD26" s="9"/>
      <c r="HE26" s="3"/>
      <c r="HF26" s="9"/>
      <c r="HG26" s="9"/>
      <c r="HH26" s="9"/>
      <c r="HI26" s="9"/>
      <c r="HJ26" s="9"/>
      <c r="HK26" s="9"/>
      <c r="HL26" s="3"/>
      <c r="HM26" s="9"/>
      <c r="HN26" s="9"/>
      <c r="HO26" s="9"/>
      <c r="HP26" s="9"/>
      <c r="HQ26" s="9"/>
      <c r="HR26" s="9"/>
      <c r="HS26" s="9"/>
      <c r="HT26" s="9"/>
      <c r="HU26" s="9"/>
      <c r="HV26" s="9"/>
      <c r="HW26" s="9"/>
      <c r="HX26" s="9"/>
      <c r="HY26" s="3"/>
      <c r="HZ26" s="9"/>
      <c r="IA26" s="9"/>
      <c r="IB26" s="9"/>
      <c r="IC26" s="9"/>
      <c r="ID26" s="9"/>
      <c r="IE26" s="9"/>
      <c r="IF26" s="9"/>
      <c r="IG26" s="9"/>
      <c r="IH26" s="3"/>
      <c r="II26" s="9"/>
      <c r="IJ26" s="9"/>
      <c r="IK26" s="9"/>
      <c r="IL26" s="9"/>
      <c r="IM26" s="3"/>
      <c r="IN26" s="3"/>
      <c r="IO26" s="3"/>
      <c r="IP26" s="3"/>
      <c r="IQ26" s="3"/>
      <c r="IR26" s="3"/>
      <c r="IS26" s="3"/>
      <c r="IT26" s="3"/>
      <c r="IU26" s="3"/>
      <c r="IV26" s="3"/>
      <c r="IW26" s="10"/>
      <c r="IX26" s="3"/>
      <c r="IY26" s="3"/>
      <c r="IZ26" s="10"/>
    </row>
    <row r="27" spans="1:260">
      <c r="A27" s="45" t="s">
        <v>90</v>
      </c>
      <c r="B27" s="46" t="s">
        <v>91</v>
      </c>
      <c r="C27" s="3" t="s">
        <v>220</v>
      </c>
      <c r="D27" s="3" t="s">
        <v>89</v>
      </c>
      <c r="E27" s="66">
        <v>2852</v>
      </c>
      <c r="F27" s="3" t="s">
        <v>160</v>
      </c>
      <c r="G27" s="58">
        <v>4012943306</v>
      </c>
      <c r="H27" s="47" t="s">
        <v>221</v>
      </c>
      <c r="I27" s="3"/>
      <c r="J27" s="3"/>
      <c r="K27" s="3"/>
      <c r="L27" s="3"/>
      <c r="M27" s="3"/>
      <c r="N27" s="3"/>
      <c r="O27" s="3"/>
      <c r="P27" s="3"/>
      <c r="Q27" s="3"/>
      <c r="R27" s="6"/>
      <c r="S27" s="5"/>
      <c r="T27" s="5"/>
      <c r="U27" s="5"/>
      <c r="V27" s="5"/>
      <c r="W27" s="5"/>
      <c r="X27" s="5"/>
      <c r="Y27" s="3"/>
      <c r="Z27" s="3"/>
      <c r="AA27" s="3"/>
      <c r="AB27" s="3"/>
      <c r="AC27" s="3"/>
      <c r="AD27" s="3"/>
      <c r="AE27" s="6"/>
      <c r="AF27" s="7"/>
      <c r="AG27" s="7"/>
      <c r="AH27" s="7"/>
      <c r="AI27" s="7"/>
      <c r="AJ27" s="7"/>
      <c r="AK27" s="7"/>
      <c r="AL27" s="7"/>
      <c r="AM27" s="7"/>
      <c r="AN27" s="3"/>
      <c r="AO27" s="5"/>
      <c r="AP27" s="3"/>
      <c r="AQ27" s="8"/>
      <c r="AR27" s="9"/>
      <c r="AS27" s="7"/>
      <c r="AT27" s="3"/>
      <c r="AU27" s="3"/>
      <c r="AV27" s="5"/>
      <c r="AW27" s="5"/>
      <c r="AX27" s="5"/>
      <c r="AY27" s="5"/>
      <c r="AZ27" s="5"/>
      <c r="BA27" s="5"/>
      <c r="BB27" s="3"/>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3"/>
      <c r="DR27" s="5"/>
      <c r="DS27" s="3"/>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3"/>
      <c r="EV27" s="3"/>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3"/>
      <c r="GQ27" s="5"/>
      <c r="GR27" s="3"/>
      <c r="GS27" s="5"/>
      <c r="GT27" s="9"/>
      <c r="GU27" s="9"/>
      <c r="GV27" s="9"/>
      <c r="GW27" s="9"/>
      <c r="GX27" s="9"/>
      <c r="GY27" s="9"/>
      <c r="GZ27" s="9"/>
      <c r="HA27" s="9"/>
      <c r="HB27" s="9"/>
      <c r="HC27" s="9"/>
      <c r="HD27" s="9"/>
      <c r="HE27" s="3"/>
      <c r="HF27" s="9"/>
      <c r="HG27" s="9"/>
      <c r="HH27" s="9"/>
      <c r="HI27" s="9"/>
      <c r="HJ27" s="9"/>
      <c r="HK27" s="9"/>
      <c r="HL27" s="3"/>
      <c r="HM27" s="9"/>
      <c r="HN27" s="9"/>
      <c r="HO27" s="9"/>
      <c r="HP27" s="9"/>
      <c r="HQ27" s="9"/>
      <c r="HR27" s="9"/>
      <c r="HS27" s="9"/>
      <c r="HT27" s="9"/>
      <c r="HU27" s="9"/>
      <c r="HV27" s="9"/>
      <c r="HW27" s="9"/>
      <c r="HX27" s="9"/>
      <c r="HY27" s="3"/>
      <c r="HZ27" s="9"/>
      <c r="IA27" s="9"/>
      <c r="IB27" s="9"/>
      <c r="IC27" s="9"/>
      <c r="ID27" s="9"/>
      <c r="IE27" s="9"/>
      <c r="IF27" s="9"/>
      <c r="IG27" s="9"/>
      <c r="IH27" s="3"/>
      <c r="II27" s="9"/>
      <c r="IJ27" s="9"/>
      <c r="IK27" s="9"/>
      <c r="IL27" s="9"/>
      <c r="IM27" s="3"/>
      <c r="IN27" s="3"/>
      <c r="IO27" s="3"/>
      <c r="IP27" s="3"/>
      <c r="IQ27" s="3"/>
      <c r="IR27" s="3"/>
      <c r="IS27" s="3"/>
      <c r="IT27" s="3"/>
      <c r="IU27" s="3"/>
      <c r="IV27" s="3"/>
      <c r="IW27" s="10"/>
      <c r="IX27" s="3"/>
      <c r="IY27" s="3"/>
      <c r="IZ27" s="10"/>
    </row>
    <row r="28" spans="1:260">
      <c r="A28" s="45" t="s">
        <v>92</v>
      </c>
      <c r="B28" s="46" t="s">
        <v>93</v>
      </c>
      <c r="C28" s="3" t="s">
        <v>249</v>
      </c>
      <c r="D28" s="3" t="s">
        <v>89</v>
      </c>
      <c r="E28" s="66">
        <v>2874</v>
      </c>
      <c r="F28" s="3" t="s">
        <v>160</v>
      </c>
      <c r="G28" s="58">
        <v>4012942081</v>
      </c>
      <c r="H28" s="47" t="s">
        <v>250</v>
      </c>
      <c r="I28" s="3"/>
      <c r="J28" s="3"/>
      <c r="K28" s="3"/>
      <c r="L28" s="3"/>
      <c r="M28" s="3"/>
      <c r="N28" s="3"/>
      <c r="O28" s="3"/>
      <c r="P28" s="3"/>
      <c r="Q28" s="3"/>
      <c r="R28" s="6"/>
      <c r="S28" s="5"/>
      <c r="T28" s="5"/>
      <c r="U28" s="5"/>
      <c r="V28" s="5"/>
      <c r="W28" s="5"/>
      <c r="X28" s="5"/>
      <c r="Y28" s="3"/>
      <c r="Z28" s="3"/>
      <c r="AA28" s="3"/>
      <c r="AB28" s="5"/>
      <c r="AC28" s="3"/>
      <c r="AD28" s="3"/>
      <c r="AE28" s="6"/>
      <c r="AF28" s="7"/>
      <c r="AG28" s="7"/>
      <c r="AH28" s="7"/>
      <c r="AI28" s="7"/>
      <c r="AJ28" s="7"/>
      <c r="AK28" s="7"/>
      <c r="AL28" s="7"/>
      <c r="AM28" s="7"/>
      <c r="AN28" s="3"/>
      <c r="AO28" s="5"/>
      <c r="AP28" s="3"/>
      <c r="AQ28" s="8"/>
      <c r="AR28" s="9"/>
      <c r="AS28" s="7"/>
      <c r="AT28" s="3"/>
      <c r="AU28" s="3"/>
      <c r="AV28" s="5"/>
      <c r="AW28" s="5"/>
      <c r="AX28" s="5"/>
      <c r="AY28" s="5"/>
      <c r="AZ28" s="5"/>
      <c r="BA28" s="5"/>
      <c r="BB28" s="3"/>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3"/>
      <c r="DR28" s="5"/>
      <c r="DS28" s="3"/>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3"/>
      <c r="EV28" s="3"/>
      <c r="EW28" s="5"/>
      <c r="EX28" s="5"/>
      <c r="EY28" s="3"/>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3"/>
      <c r="GC28" s="3"/>
      <c r="GD28" s="3"/>
      <c r="GE28" s="3"/>
      <c r="GF28" s="3"/>
      <c r="GG28" s="3"/>
      <c r="GH28" s="3"/>
      <c r="GI28" s="3"/>
      <c r="GJ28" s="5"/>
      <c r="GK28" s="5"/>
      <c r="GL28" s="5"/>
      <c r="GM28" s="5"/>
      <c r="GN28" s="5"/>
      <c r="GO28" s="5"/>
      <c r="GP28" s="3"/>
      <c r="GQ28" s="5"/>
      <c r="GR28" s="3"/>
      <c r="GS28" s="5"/>
      <c r="GT28" s="9"/>
      <c r="GU28" s="9"/>
      <c r="GV28" s="9"/>
      <c r="GW28" s="9"/>
      <c r="GX28" s="9"/>
      <c r="GY28" s="9"/>
      <c r="GZ28" s="9"/>
      <c r="HA28" s="9"/>
      <c r="HB28" s="9"/>
      <c r="HC28" s="9"/>
      <c r="HD28" s="9"/>
      <c r="HE28" s="3"/>
      <c r="HF28" s="9"/>
      <c r="HG28" s="9"/>
      <c r="HH28" s="9"/>
      <c r="HI28" s="9"/>
      <c r="HJ28" s="9"/>
      <c r="HK28" s="9"/>
      <c r="HL28" s="3"/>
      <c r="HM28" s="9"/>
      <c r="HN28" s="9"/>
      <c r="HO28" s="9"/>
      <c r="HP28" s="9"/>
      <c r="HQ28" s="9"/>
      <c r="HR28" s="9"/>
      <c r="HS28" s="9"/>
      <c r="HT28" s="9"/>
      <c r="HU28" s="9"/>
      <c r="HV28" s="9"/>
      <c r="HW28" s="9"/>
      <c r="HX28" s="9"/>
      <c r="HY28" s="3"/>
      <c r="HZ28" s="9"/>
      <c r="IA28" s="9"/>
      <c r="IB28" s="9"/>
      <c r="IC28" s="9"/>
      <c r="ID28" s="9"/>
      <c r="IE28" s="9"/>
      <c r="IF28" s="9"/>
      <c r="IG28" s="9"/>
      <c r="IH28" s="3"/>
      <c r="II28" s="9"/>
      <c r="IJ28" s="9"/>
      <c r="IK28" s="9"/>
      <c r="IL28" s="9"/>
      <c r="IM28" s="3"/>
      <c r="IN28" s="3"/>
      <c r="IO28" s="3"/>
      <c r="IP28" s="3"/>
      <c r="IQ28" s="3"/>
      <c r="IR28" s="3"/>
      <c r="IS28" s="3"/>
      <c r="IT28" s="3"/>
      <c r="IU28" s="3"/>
      <c r="IV28" s="3"/>
      <c r="IW28" s="10"/>
      <c r="IX28" s="3"/>
      <c r="IY28" s="3"/>
      <c r="IZ28" s="10"/>
    </row>
    <row r="29" spans="1:260">
      <c r="A29" s="45" t="s">
        <v>94</v>
      </c>
      <c r="B29" s="46" t="s">
        <v>95</v>
      </c>
      <c r="C29" s="3" t="s">
        <v>214</v>
      </c>
      <c r="D29" s="3" t="s">
        <v>96</v>
      </c>
      <c r="E29" s="66">
        <v>2904</v>
      </c>
      <c r="F29" s="3" t="s">
        <v>108</v>
      </c>
      <c r="G29" s="58">
        <v>4013535600</v>
      </c>
      <c r="H29" s="47" t="s">
        <v>215</v>
      </c>
      <c r="I29" s="3"/>
      <c r="J29" s="3"/>
      <c r="K29" s="3"/>
      <c r="L29" s="3"/>
      <c r="M29" s="3"/>
      <c r="N29" s="3"/>
      <c r="O29" s="3"/>
      <c r="P29" s="3"/>
      <c r="Q29" s="3"/>
      <c r="R29" s="6"/>
      <c r="S29" s="5"/>
      <c r="T29" s="5"/>
      <c r="U29" s="5"/>
      <c r="V29" s="5"/>
      <c r="W29" s="5"/>
      <c r="X29" s="5"/>
      <c r="Y29" s="3"/>
      <c r="Z29" s="3"/>
      <c r="AA29" s="3"/>
      <c r="AB29" s="5"/>
      <c r="AC29" s="3"/>
      <c r="AD29" s="3"/>
      <c r="AE29" s="6"/>
      <c r="AF29" s="7"/>
      <c r="AG29" s="7"/>
      <c r="AH29" s="7"/>
      <c r="AI29" s="7"/>
      <c r="AJ29" s="7"/>
      <c r="AK29" s="7"/>
      <c r="AL29" s="7"/>
      <c r="AM29" s="7"/>
      <c r="AN29" s="3"/>
      <c r="AO29" s="5"/>
      <c r="AP29" s="3"/>
      <c r="AQ29" s="8"/>
      <c r="AR29" s="3"/>
      <c r="AS29" s="7"/>
      <c r="AT29" s="3"/>
      <c r="AU29" s="3"/>
      <c r="AV29" s="5"/>
      <c r="AW29" s="5"/>
      <c r="AX29" s="5"/>
      <c r="AY29" s="5"/>
      <c r="AZ29" s="5"/>
      <c r="BA29" s="5"/>
      <c r="BB29" s="3"/>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3"/>
      <c r="DR29" s="5"/>
      <c r="DS29" s="3"/>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3"/>
      <c r="EV29" s="3"/>
      <c r="EW29" s="5"/>
      <c r="EX29" s="5"/>
      <c r="EY29" s="3"/>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3"/>
      <c r="GQ29" s="5"/>
      <c r="GR29" s="3"/>
      <c r="GS29" s="5"/>
      <c r="GT29" s="9"/>
      <c r="GU29" s="9"/>
      <c r="GV29" s="9"/>
      <c r="GW29" s="9"/>
      <c r="GX29" s="9"/>
      <c r="GY29" s="9"/>
      <c r="GZ29" s="9"/>
      <c r="HA29" s="9"/>
      <c r="HB29" s="9"/>
      <c r="HC29" s="9"/>
      <c r="HD29" s="9"/>
      <c r="HE29" s="3"/>
      <c r="HF29" s="9"/>
      <c r="HG29" s="9"/>
      <c r="HH29" s="9"/>
      <c r="HI29" s="9"/>
      <c r="HJ29" s="9"/>
      <c r="HK29" s="9"/>
      <c r="HL29" s="3"/>
      <c r="HM29" s="9"/>
      <c r="HN29" s="9"/>
      <c r="HO29" s="9"/>
      <c r="HP29" s="9"/>
      <c r="HQ29" s="9"/>
      <c r="HR29" s="9"/>
      <c r="HS29" s="9"/>
      <c r="HT29" s="9"/>
      <c r="HU29" s="9"/>
      <c r="HV29" s="9"/>
      <c r="HW29" s="9"/>
      <c r="HX29" s="9"/>
      <c r="HY29" s="3"/>
      <c r="HZ29" s="9"/>
      <c r="IA29" s="9"/>
      <c r="IB29" s="9"/>
      <c r="IC29" s="9"/>
      <c r="ID29" s="9"/>
      <c r="IE29" s="9"/>
      <c r="IF29" s="9"/>
      <c r="IG29" s="9"/>
      <c r="IH29" s="3"/>
      <c r="II29" s="9"/>
      <c r="IJ29" s="9"/>
      <c r="IK29" s="9"/>
      <c r="IL29" s="9"/>
      <c r="IM29" s="3"/>
      <c r="IN29" s="3"/>
      <c r="IO29" s="3"/>
      <c r="IP29" s="3"/>
      <c r="IQ29" s="3"/>
      <c r="IR29" s="3"/>
      <c r="IS29" s="3"/>
      <c r="IT29" s="3"/>
      <c r="IU29" s="3"/>
      <c r="IV29" s="3"/>
      <c r="IW29" s="10"/>
      <c r="IX29" s="3"/>
      <c r="IY29" s="3"/>
      <c r="IZ29" s="10"/>
    </row>
    <row r="30" spans="1:260">
      <c r="A30" s="45" t="s">
        <v>97</v>
      </c>
      <c r="B30" s="46" t="s">
        <v>98</v>
      </c>
      <c r="C30" s="3" t="s">
        <v>224</v>
      </c>
      <c r="D30" s="3" t="s">
        <v>99</v>
      </c>
      <c r="E30" s="66">
        <v>2876</v>
      </c>
      <c r="F30" s="3" t="s">
        <v>108</v>
      </c>
      <c r="G30" s="58">
        <v>4017672780</v>
      </c>
      <c r="H30" s="69" t="s">
        <v>225</v>
      </c>
      <c r="I30" s="3"/>
      <c r="J30" s="3"/>
      <c r="K30" s="3"/>
      <c r="L30" s="3"/>
      <c r="M30" s="3"/>
      <c r="N30" s="3"/>
      <c r="O30" s="3"/>
      <c r="P30" s="3"/>
      <c r="Q30" s="3"/>
      <c r="R30" s="6"/>
      <c r="S30" s="5"/>
      <c r="T30" s="5"/>
      <c r="U30" s="5"/>
      <c r="V30" s="5"/>
      <c r="W30" s="5"/>
      <c r="X30" s="5"/>
      <c r="Y30" s="3"/>
      <c r="Z30" s="3"/>
      <c r="AA30" s="3"/>
      <c r="AB30" s="5"/>
      <c r="AC30" s="3"/>
      <c r="AD30" s="3"/>
      <c r="AE30" s="6"/>
      <c r="AF30" s="7"/>
      <c r="AG30" s="7"/>
      <c r="AH30" s="7"/>
      <c r="AI30" s="7"/>
      <c r="AJ30" s="7"/>
      <c r="AK30" s="7"/>
      <c r="AL30" s="7"/>
      <c r="AM30" s="7"/>
      <c r="AN30" s="3"/>
      <c r="AO30" s="5"/>
      <c r="AP30" s="3"/>
      <c r="AQ30" s="8"/>
      <c r="AR30" s="9"/>
      <c r="AS30" s="7"/>
      <c r="AT30" s="3"/>
      <c r="AU30" s="3"/>
      <c r="AV30" s="5"/>
      <c r="AW30" s="5"/>
      <c r="AX30" s="5"/>
      <c r="AY30" s="5"/>
      <c r="AZ30" s="5"/>
      <c r="BA30" s="5"/>
      <c r="BB30" s="3"/>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3"/>
      <c r="DR30" s="5"/>
      <c r="DS30" s="3"/>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3"/>
      <c r="EV30" s="3"/>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3"/>
      <c r="GQ30" s="5"/>
      <c r="GR30" s="3"/>
      <c r="GS30" s="5"/>
      <c r="GT30" s="9"/>
      <c r="GU30" s="9"/>
      <c r="GV30" s="9"/>
      <c r="GW30" s="9"/>
      <c r="GX30" s="9"/>
      <c r="GY30" s="9"/>
      <c r="GZ30" s="9"/>
      <c r="HA30" s="9"/>
      <c r="HB30" s="9"/>
      <c r="HC30" s="9"/>
      <c r="HD30" s="9"/>
      <c r="HE30" s="3"/>
      <c r="HF30" s="9"/>
      <c r="HG30" s="9"/>
      <c r="HH30" s="9"/>
      <c r="HI30" s="9"/>
      <c r="HJ30" s="9"/>
      <c r="HK30" s="9"/>
      <c r="HL30" s="3"/>
      <c r="HM30" s="9"/>
      <c r="HN30" s="9"/>
      <c r="HO30" s="9"/>
      <c r="HP30" s="9"/>
      <c r="HQ30" s="9"/>
      <c r="HR30" s="9"/>
      <c r="HS30" s="9"/>
      <c r="HT30" s="9"/>
      <c r="HU30" s="9"/>
      <c r="HV30" s="9"/>
      <c r="HW30" s="9"/>
      <c r="HX30" s="9"/>
      <c r="HY30" s="3"/>
      <c r="HZ30" s="9"/>
      <c r="IA30" s="9"/>
      <c r="IB30" s="9"/>
      <c r="IC30" s="9"/>
      <c r="ID30" s="9"/>
      <c r="IE30" s="9"/>
      <c r="IF30" s="9"/>
      <c r="IG30" s="9"/>
      <c r="IH30" s="3"/>
      <c r="II30" s="9"/>
      <c r="IJ30" s="9"/>
      <c r="IK30" s="9"/>
      <c r="IL30" s="9"/>
      <c r="IM30" s="3"/>
      <c r="IN30" s="3"/>
      <c r="IO30" s="3"/>
      <c r="IP30" s="3"/>
      <c r="IQ30" s="3"/>
      <c r="IR30" s="3"/>
      <c r="IS30" s="3"/>
      <c r="IT30" s="3"/>
      <c r="IU30" s="3"/>
      <c r="IV30" s="3"/>
      <c r="IW30" s="10"/>
      <c r="IX30" s="3"/>
      <c r="IY30" s="3"/>
      <c r="IZ30" s="10"/>
    </row>
    <row r="31" spans="1:260">
      <c r="A31" s="45" t="s">
        <v>23</v>
      </c>
      <c r="B31" s="46" t="s">
        <v>24</v>
      </c>
      <c r="C31" s="3" t="s">
        <v>226</v>
      </c>
      <c r="D31" s="3" t="s">
        <v>227</v>
      </c>
      <c r="E31" s="66">
        <v>2859</v>
      </c>
      <c r="F31" s="3" t="s">
        <v>108</v>
      </c>
      <c r="G31" s="58">
        <v>4015686226</v>
      </c>
      <c r="H31" s="47" t="s">
        <v>228</v>
      </c>
      <c r="I31" s="3"/>
      <c r="J31" s="3"/>
      <c r="K31" s="3"/>
      <c r="L31" s="3"/>
      <c r="M31" s="3"/>
      <c r="N31" s="3"/>
      <c r="O31" s="3"/>
      <c r="P31" s="3"/>
      <c r="Q31" s="3"/>
      <c r="R31" s="6"/>
      <c r="S31" s="5"/>
      <c r="T31" s="5"/>
      <c r="U31" s="5"/>
      <c r="V31" s="5"/>
      <c r="W31" s="5"/>
      <c r="X31" s="5"/>
      <c r="Y31" s="3"/>
      <c r="Z31" s="3"/>
      <c r="AA31" s="3"/>
      <c r="AB31" s="5"/>
      <c r="AC31" s="3"/>
      <c r="AD31" s="3"/>
      <c r="AE31" s="6"/>
      <c r="AF31" s="7"/>
      <c r="AG31" s="7"/>
      <c r="AH31" s="7"/>
      <c r="AI31" s="7"/>
      <c r="AJ31" s="7"/>
      <c r="AK31" s="7"/>
      <c r="AL31" s="7"/>
      <c r="AM31" s="7"/>
      <c r="AN31" s="3"/>
      <c r="AO31" s="5"/>
      <c r="AP31" s="3"/>
      <c r="AQ31" s="8"/>
      <c r="AR31" s="3"/>
      <c r="AS31" s="7"/>
      <c r="AT31" s="3"/>
      <c r="AU31" s="3"/>
      <c r="AV31" s="5"/>
      <c r="AW31" s="5"/>
      <c r="AX31" s="5"/>
      <c r="AY31" s="5"/>
      <c r="AZ31" s="5"/>
      <c r="BA31" s="5"/>
      <c r="BB31" s="3"/>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3"/>
      <c r="DR31" s="5"/>
      <c r="DS31" s="3"/>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3"/>
      <c r="EV31" s="3"/>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3"/>
      <c r="GQ31" s="5"/>
      <c r="GR31" s="3"/>
      <c r="GS31" s="5"/>
      <c r="GT31" s="9"/>
      <c r="GU31" s="9"/>
      <c r="GV31" s="9"/>
      <c r="GW31" s="9"/>
      <c r="GX31" s="9"/>
      <c r="GY31" s="9"/>
      <c r="GZ31" s="9"/>
      <c r="HA31" s="9"/>
      <c r="HB31" s="3"/>
      <c r="HC31" s="9"/>
      <c r="HD31" s="9"/>
      <c r="HE31" s="3"/>
      <c r="HF31" s="9"/>
      <c r="HG31" s="9"/>
      <c r="HH31" s="9"/>
      <c r="HI31" s="9"/>
      <c r="HJ31" s="9"/>
      <c r="HK31" s="9"/>
      <c r="HL31" s="3"/>
      <c r="HM31" s="9"/>
      <c r="HN31" s="9"/>
      <c r="HO31" s="9"/>
      <c r="HP31" s="9"/>
      <c r="HQ31" s="9"/>
      <c r="HR31" s="9"/>
      <c r="HS31" s="9"/>
      <c r="HT31" s="9"/>
      <c r="HU31" s="9"/>
      <c r="HV31" s="9"/>
      <c r="HW31" s="9"/>
      <c r="HX31" s="9"/>
      <c r="HY31" s="3"/>
      <c r="HZ31" s="9"/>
      <c r="IA31" s="9"/>
      <c r="IB31" s="9"/>
      <c r="IC31" s="9"/>
      <c r="ID31" s="9"/>
      <c r="IE31" s="9"/>
      <c r="IF31" s="9"/>
      <c r="IG31" s="9"/>
      <c r="IH31" s="3"/>
      <c r="II31" s="9"/>
      <c r="IJ31" s="9"/>
      <c r="IK31" s="9"/>
      <c r="IL31" s="9"/>
      <c r="IM31" s="3"/>
      <c r="IN31" s="3"/>
      <c r="IO31" s="3"/>
      <c r="IP31" s="3"/>
      <c r="IQ31" s="3"/>
      <c r="IR31" s="3"/>
      <c r="IS31" s="3"/>
      <c r="IT31" s="3"/>
      <c r="IU31" s="3"/>
      <c r="IV31" s="3"/>
      <c r="IW31" s="10"/>
      <c r="IX31" s="3"/>
      <c r="IY31" s="3"/>
      <c r="IZ31" s="10"/>
    </row>
    <row r="32" spans="1:260">
      <c r="A32" s="45" t="s">
        <v>100</v>
      </c>
      <c r="B32" s="46" t="s">
        <v>101</v>
      </c>
      <c r="C32" s="3" t="s">
        <v>229</v>
      </c>
      <c r="D32" s="3" t="s">
        <v>102</v>
      </c>
      <c r="E32" s="66">
        <v>2860</v>
      </c>
      <c r="F32" s="3" t="s">
        <v>108</v>
      </c>
      <c r="G32" s="58">
        <v>4017253714</v>
      </c>
      <c r="H32" s="47" t="s">
        <v>230</v>
      </c>
      <c r="I32" s="3"/>
      <c r="J32" s="3"/>
      <c r="K32" s="3"/>
      <c r="L32" s="3"/>
      <c r="M32" s="3"/>
      <c r="N32" s="3"/>
      <c r="O32" s="3"/>
      <c r="P32" s="3"/>
      <c r="Q32" s="3"/>
      <c r="R32" s="6"/>
      <c r="S32" s="5"/>
      <c r="T32" s="5"/>
      <c r="U32" s="5"/>
      <c r="V32" s="5"/>
      <c r="W32" s="5"/>
      <c r="X32" s="5"/>
      <c r="Y32" s="3"/>
      <c r="Z32" s="3"/>
      <c r="AA32" s="3"/>
      <c r="AB32" s="5"/>
      <c r="AC32" s="3"/>
      <c r="AD32" s="3"/>
      <c r="AE32" s="6"/>
      <c r="AF32" s="7"/>
      <c r="AG32" s="7"/>
      <c r="AH32" s="7"/>
      <c r="AI32" s="7"/>
      <c r="AJ32" s="7"/>
      <c r="AK32" s="7"/>
      <c r="AL32" s="7"/>
      <c r="AM32" s="7"/>
      <c r="AN32" s="3"/>
      <c r="AO32" s="5"/>
      <c r="AP32" s="3"/>
      <c r="AQ32" s="8"/>
      <c r="AR32" s="9"/>
      <c r="AS32" s="7"/>
      <c r="AT32" s="3"/>
      <c r="AU32" s="3"/>
      <c r="AV32" s="5"/>
      <c r="AW32" s="5"/>
      <c r="AX32" s="5"/>
      <c r="AY32" s="5"/>
      <c r="AZ32" s="5"/>
      <c r="BA32" s="5"/>
      <c r="BB32" s="3"/>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3"/>
      <c r="DR32" s="5"/>
      <c r="DS32" s="3"/>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3"/>
      <c r="EV32" s="3"/>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3"/>
      <c r="GQ32" s="5"/>
      <c r="GR32" s="3"/>
      <c r="GS32" s="5"/>
      <c r="GT32" s="9"/>
      <c r="GU32" s="9"/>
      <c r="GV32" s="9"/>
      <c r="GW32" s="9"/>
      <c r="GX32" s="9"/>
      <c r="GY32" s="9"/>
      <c r="GZ32" s="9"/>
      <c r="HA32" s="9"/>
      <c r="HB32" s="9"/>
      <c r="HC32" s="9"/>
      <c r="HD32" s="9"/>
      <c r="HE32" s="3"/>
      <c r="HF32" s="9"/>
      <c r="HG32" s="9"/>
      <c r="HH32" s="9"/>
      <c r="HI32" s="9"/>
      <c r="HJ32" s="9"/>
      <c r="HK32" s="9"/>
      <c r="HL32" s="3"/>
      <c r="HM32" s="9"/>
      <c r="HN32" s="9"/>
      <c r="HO32" s="9"/>
      <c r="HP32" s="9"/>
      <c r="HQ32" s="9"/>
      <c r="HR32" s="9"/>
      <c r="HS32" s="9"/>
      <c r="HT32" s="9"/>
      <c r="HU32" s="9"/>
      <c r="HV32" s="9"/>
      <c r="HW32" s="9"/>
      <c r="HX32" s="9"/>
      <c r="HY32" s="3"/>
      <c r="HZ32" s="9"/>
      <c r="IA32" s="9"/>
      <c r="IB32" s="9"/>
      <c r="IC32" s="9"/>
      <c r="ID32" s="9"/>
      <c r="IE32" s="9"/>
      <c r="IF32" s="9"/>
      <c r="IG32" s="9"/>
      <c r="IH32" s="3"/>
      <c r="II32" s="9"/>
      <c r="IJ32" s="9"/>
      <c r="IK32" s="9"/>
      <c r="IL32" s="9"/>
      <c r="IM32" s="3"/>
      <c r="IN32" s="3"/>
      <c r="IO32" s="3"/>
      <c r="IP32" s="3"/>
      <c r="IQ32" s="3"/>
      <c r="IR32" s="3"/>
      <c r="IS32" s="3"/>
      <c r="IT32" s="3"/>
      <c r="IU32" s="3"/>
      <c r="IV32" s="3"/>
      <c r="IW32" s="10"/>
      <c r="IX32" s="3"/>
      <c r="IY32" s="3"/>
      <c r="IZ32" s="10"/>
    </row>
    <row r="33" spans="1:260">
      <c r="A33" s="45" t="s">
        <v>103</v>
      </c>
      <c r="B33" s="46" t="s">
        <v>104</v>
      </c>
      <c r="C33" s="3" t="s">
        <v>233</v>
      </c>
      <c r="D33" s="3" t="s">
        <v>105</v>
      </c>
      <c r="E33" s="66">
        <v>2871</v>
      </c>
      <c r="F33" s="3" t="s">
        <v>86</v>
      </c>
      <c r="G33" s="58">
        <v>4016839457</v>
      </c>
      <c r="H33" s="47" t="s">
        <v>234</v>
      </c>
      <c r="I33" s="3"/>
      <c r="J33" s="3"/>
      <c r="K33" s="3"/>
      <c r="L33" s="3"/>
      <c r="M33" s="3"/>
      <c r="N33" s="3"/>
      <c r="O33" s="3"/>
      <c r="P33" s="3"/>
      <c r="Q33" s="3"/>
      <c r="R33" s="6"/>
      <c r="S33" s="5"/>
      <c r="T33" s="5"/>
      <c r="U33" s="5"/>
      <c r="V33" s="5"/>
      <c r="W33" s="5"/>
      <c r="X33" s="5"/>
      <c r="Y33" s="3"/>
      <c r="Z33" s="3"/>
      <c r="AA33" s="3"/>
      <c r="AB33" s="5"/>
      <c r="AC33" s="3"/>
      <c r="AD33" s="3"/>
      <c r="AE33" s="6"/>
      <c r="AF33" s="7"/>
      <c r="AG33" s="7"/>
      <c r="AH33" s="7"/>
      <c r="AI33" s="7"/>
      <c r="AJ33" s="7"/>
      <c r="AK33" s="7"/>
      <c r="AL33" s="7"/>
      <c r="AM33" s="7"/>
      <c r="AN33" s="3"/>
      <c r="AO33" s="5"/>
      <c r="AP33" s="3"/>
      <c r="AQ33" s="8"/>
      <c r="AR33" s="9"/>
      <c r="AS33" s="7"/>
      <c r="AT33" s="3"/>
      <c r="AU33" s="3"/>
      <c r="AV33" s="5"/>
      <c r="AW33" s="5"/>
      <c r="AX33" s="5"/>
      <c r="AY33" s="5"/>
      <c r="AZ33" s="5"/>
      <c r="BA33" s="5"/>
      <c r="BB33" s="3"/>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3"/>
      <c r="DR33" s="5"/>
      <c r="DS33" s="3"/>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3"/>
      <c r="EV33" s="3"/>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3"/>
      <c r="GQ33" s="5"/>
      <c r="GR33" s="3"/>
      <c r="GS33" s="5"/>
      <c r="GT33" s="9"/>
      <c r="GU33" s="9"/>
      <c r="GV33" s="9"/>
      <c r="GW33" s="9"/>
      <c r="GX33" s="9"/>
      <c r="GY33" s="9"/>
      <c r="GZ33" s="9"/>
      <c r="HA33" s="9"/>
      <c r="HB33" s="9"/>
      <c r="HC33" s="9"/>
      <c r="HD33" s="9"/>
      <c r="HE33" s="3"/>
      <c r="HF33" s="9"/>
      <c r="HG33" s="9"/>
      <c r="HH33" s="9"/>
      <c r="HI33" s="9"/>
      <c r="HJ33" s="9"/>
      <c r="HK33" s="9"/>
      <c r="HL33" s="3"/>
      <c r="HM33" s="9"/>
      <c r="HN33" s="9"/>
      <c r="HO33" s="9"/>
      <c r="HP33" s="9"/>
      <c r="HQ33" s="9"/>
      <c r="HR33" s="9"/>
      <c r="HS33" s="9"/>
      <c r="HT33" s="9"/>
      <c r="HU33" s="9"/>
      <c r="HV33" s="9"/>
      <c r="HW33" s="9"/>
      <c r="HX33" s="9"/>
      <c r="HY33" s="3"/>
      <c r="HZ33" s="9"/>
      <c r="IA33" s="9"/>
      <c r="IB33" s="9"/>
      <c r="IC33" s="9"/>
      <c r="ID33" s="9"/>
      <c r="IE33" s="9"/>
      <c r="IF33" s="9"/>
      <c r="IG33" s="9"/>
      <c r="IH33" s="3"/>
      <c r="II33" s="9"/>
      <c r="IJ33" s="9"/>
      <c r="IK33" s="9"/>
      <c r="IL33" s="9"/>
      <c r="IM33" s="3"/>
      <c r="IN33" s="3"/>
      <c r="IO33" s="3"/>
      <c r="IP33" s="3"/>
      <c r="IQ33" s="3"/>
      <c r="IR33" s="3"/>
      <c r="IS33" s="3"/>
      <c r="IT33" s="3"/>
      <c r="IU33" s="3"/>
      <c r="IV33" s="3"/>
      <c r="IW33" s="10"/>
      <c r="IX33" s="3"/>
      <c r="IY33" s="3"/>
      <c r="IZ33" s="10"/>
    </row>
    <row r="34" spans="1:260">
      <c r="A34" s="45" t="s">
        <v>106</v>
      </c>
      <c r="B34" s="46" t="s">
        <v>107</v>
      </c>
      <c r="C34" s="57" t="s">
        <v>317</v>
      </c>
      <c r="D34" s="57" t="s">
        <v>108</v>
      </c>
      <c r="E34" s="64">
        <v>2905</v>
      </c>
      <c r="F34" s="57" t="s">
        <v>108</v>
      </c>
      <c r="G34" s="58">
        <v>4014672700</v>
      </c>
      <c r="H34" s="65" t="s">
        <v>367</v>
      </c>
      <c r="I34" s="3"/>
      <c r="J34" s="3"/>
      <c r="K34" s="3"/>
      <c r="L34" s="3"/>
      <c r="M34" s="3"/>
      <c r="N34" s="3"/>
      <c r="O34" s="3"/>
      <c r="P34" s="3"/>
      <c r="Q34" s="3"/>
      <c r="R34" s="6"/>
      <c r="S34" s="5"/>
      <c r="T34" s="5"/>
      <c r="U34" s="5"/>
      <c r="V34" s="5"/>
      <c r="W34" s="5"/>
      <c r="X34" s="5"/>
      <c r="Y34" s="3"/>
      <c r="Z34" s="3"/>
      <c r="AA34" s="3"/>
      <c r="AB34" s="3"/>
      <c r="AC34" s="3"/>
      <c r="AD34" s="3"/>
      <c r="AE34" s="6"/>
      <c r="AF34" s="7"/>
      <c r="AG34" s="7"/>
      <c r="AH34" s="7"/>
      <c r="AI34" s="7"/>
      <c r="AJ34" s="7"/>
      <c r="AK34" s="7"/>
      <c r="AL34" s="7"/>
      <c r="AM34" s="7"/>
      <c r="AN34" s="3"/>
      <c r="AO34" s="5"/>
      <c r="AP34" s="3"/>
      <c r="AQ34" s="8"/>
      <c r="AR34" s="9"/>
      <c r="AS34" s="7"/>
      <c r="AT34" s="3"/>
      <c r="AU34" s="3"/>
      <c r="AV34" s="5"/>
      <c r="AW34" s="5"/>
      <c r="AX34" s="5"/>
      <c r="AY34" s="5"/>
      <c r="AZ34" s="5"/>
      <c r="BA34" s="5"/>
      <c r="BB34" s="3"/>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3"/>
      <c r="DR34" s="5"/>
      <c r="DS34" s="3"/>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3"/>
      <c r="EV34" s="3"/>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3"/>
      <c r="GQ34" s="5"/>
      <c r="GR34" s="3"/>
      <c r="GS34" s="5"/>
      <c r="GT34" s="9"/>
      <c r="GU34" s="9"/>
      <c r="GV34" s="9"/>
      <c r="GW34" s="9"/>
      <c r="GX34" s="9"/>
      <c r="GY34" s="9"/>
      <c r="GZ34" s="9"/>
      <c r="HA34" s="9"/>
      <c r="HB34" s="9"/>
      <c r="HC34" s="9"/>
      <c r="HD34" s="9"/>
      <c r="HE34" s="3"/>
      <c r="HF34" s="9"/>
      <c r="HG34" s="9"/>
      <c r="HH34" s="9"/>
      <c r="HI34" s="9"/>
      <c r="HJ34" s="9"/>
      <c r="HK34" s="9"/>
      <c r="HL34" s="3"/>
      <c r="HM34" s="9"/>
      <c r="HN34" s="9"/>
      <c r="HO34" s="9"/>
      <c r="HP34" s="9"/>
      <c r="HQ34" s="9"/>
      <c r="HR34" s="9"/>
      <c r="HS34" s="9"/>
      <c r="HT34" s="9"/>
      <c r="HU34" s="9"/>
      <c r="HV34" s="9"/>
      <c r="HW34" s="9"/>
      <c r="HX34" s="9"/>
      <c r="HY34" s="3"/>
      <c r="HZ34" s="9"/>
      <c r="IA34" s="9"/>
      <c r="IB34" s="9"/>
      <c r="IC34" s="9"/>
      <c r="ID34" s="9"/>
      <c r="IE34" s="9"/>
      <c r="IF34" s="9"/>
      <c r="IG34" s="9"/>
      <c r="IH34" s="3"/>
      <c r="II34" s="9"/>
      <c r="IJ34" s="9"/>
      <c r="IK34" s="9"/>
      <c r="IL34" s="9"/>
      <c r="IM34" s="3"/>
      <c r="IN34" s="3"/>
      <c r="IO34" s="3"/>
      <c r="IP34" s="3"/>
      <c r="IQ34" s="3"/>
      <c r="IR34" s="3"/>
      <c r="IS34" s="3"/>
      <c r="IT34" s="3"/>
      <c r="IU34" s="3"/>
      <c r="IV34" s="3"/>
      <c r="IW34" s="10"/>
      <c r="IX34" s="3"/>
      <c r="IY34" s="3"/>
      <c r="IZ34" s="10"/>
    </row>
    <row r="35" spans="1:260">
      <c r="A35" s="45" t="s">
        <v>109</v>
      </c>
      <c r="B35" s="46" t="s">
        <v>110</v>
      </c>
      <c r="C35" s="3" t="s">
        <v>235</v>
      </c>
      <c r="D35" s="3" t="s">
        <v>108</v>
      </c>
      <c r="E35" s="66">
        <v>2903</v>
      </c>
      <c r="F35" s="3" t="s">
        <v>108</v>
      </c>
      <c r="G35" s="58">
        <v>4014558000</v>
      </c>
      <c r="H35" s="60" t="s">
        <v>236</v>
      </c>
      <c r="I35" s="3"/>
      <c r="J35" s="3"/>
      <c r="K35" s="3"/>
      <c r="L35" s="3"/>
      <c r="M35" s="3"/>
      <c r="N35" s="3"/>
      <c r="O35" s="3"/>
      <c r="P35" s="3"/>
      <c r="Q35" s="3"/>
      <c r="R35" s="6"/>
      <c r="S35" s="5"/>
      <c r="T35" s="5"/>
      <c r="U35" s="5"/>
      <c r="V35" s="5"/>
      <c r="W35" s="5"/>
      <c r="X35" s="5"/>
      <c r="Y35" s="3"/>
      <c r="Z35" s="3"/>
      <c r="AA35" s="3"/>
      <c r="AB35" s="3"/>
      <c r="AC35" s="3"/>
      <c r="AD35" s="3"/>
      <c r="AE35" s="6"/>
      <c r="AF35" s="7"/>
      <c r="AG35" s="7"/>
      <c r="AH35" s="7"/>
      <c r="AI35" s="7"/>
      <c r="AJ35" s="7"/>
      <c r="AK35" s="7"/>
      <c r="AL35" s="7"/>
      <c r="AM35" s="7"/>
      <c r="AN35" s="3"/>
      <c r="AO35" s="5"/>
      <c r="AP35" s="3"/>
      <c r="AQ35" s="8"/>
      <c r="AR35" s="9"/>
      <c r="AS35" s="7"/>
      <c r="AT35" s="3"/>
      <c r="AU35" s="3"/>
      <c r="AV35" s="5"/>
      <c r="AW35" s="5"/>
      <c r="AX35" s="5"/>
      <c r="AY35" s="5"/>
      <c r="AZ35" s="5"/>
      <c r="BA35" s="5"/>
      <c r="BB35" s="3"/>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3"/>
      <c r="DR35" s="5"/>
      <c r="DS35" s="3"/>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3"/>
      <c r="EV35" s="3"/>
      <c r="EW35" s="5"/>
      <c r="EX35" s="5"/>
      <c r="EY35" s="3"/>
      <c r="EZ35" s="5"/>
      <c r="FA35" s="5"/>
      <c r="FB35" s="5"/>
      <c r="FC35" s="5"/>
      <c r="FD35" s="5"/>
      <c r="FE35" s="5"/>
      <c r="FF35" s="5"/>
      <c r="FG35" s="5"/>
      <c r="FH35" s="5"/>
      <c r="FI35" s="5"/>
      <c r="FJ35" s="5"/>
      <c r="FK35" s="5"/>
      <c r="FL35" s="5"/>
      <c r="FM35" s="5"/>
      <c r="FN35" s="5"/>
      <c r="FO35" s="5"/>
      <c r="FP35" s="5"/>
      <c r="FQ35" s="5"/>
      <c r="FR35" s="5"/>
      <c r="FS35" s="5"/>
      <c r="FT35" s="5"/>
      <c r="FU35" s="5"/>
      <c r="FV35" s="5"/>
      <c r="FW35" s="3"/>
      <c r="FX35" s="5"/>
      <c r="FY35" s="5"/>
      <c r="FZ35" s="5"/>
      <c r="GA35" s="3"/>
      <c r="GB35" s="5"/>
      <c r="GC35" s="5"/>
      <c r="GD35" s="5"/>
      <c r="GE35" s="5"/>
      <c r="GF35" s="5"/>
      <c r="GG35" s="5"/>
      <c r="GH35" s="5"/>
      <c r="GI35" s="5"/>
      <c r="GJ35" s="5"/>
      <c r="GK35" s="5"/>
      <c r="GL35" s="5"/>
      <c r="GM35" s="5"/>
      <c r="GN35" s="5"/>
      <c r="GO35" s="5"/>
      <c r="GP35" s="3"/>
      <c r="GQ35" s="5"/>
      <c r="GR35" s="3"/>
      <c r="GS35" s="5"/>
      <c r="GT35" s="9"/>
      <c r="GU35" s="9"/>
      <c r="GV35" s="9"/>
      <c r="GW35" s="9"/>
      <c r="GX35" s="3"/>
      <c r="GY35" s="9"/>
      <c r="GZ35" s="3"/>
      <c r="HA35" s="3"/>
      <c r="HB35" s="3"/>
      <c r="HC35" s="9"/>
      <c r="HD35" s="9"/>
      <c r="HE35" s="3"/>
      <c r="HF35" s="9"/>
      <c r="HG35" s="9"/>
      <c r="HH35" s="9"/>
      <c r="HI35" s="9"/>
      <c r="HJ35" s="9"/>
      <c r="HK35" s="9"/>
      <c r="HL35" s="3"/>
      <c r="HM35" s="9"/>
      <c r="HN35" s="9"/>
      <c r="HO35" s="9"/>
      <c r="HP35" s="9"/>
      <c r="HQ35" s="9"/>
      <c r="HR35" s="9"/>
      <c r="HS35" s="9"/>
      <c r="HT35" s="9"/>
      <c r="HU35" s="9"/>
      <c r="HV35" s="9"/>
      <c r="HW35" s="9"/>
      <c r="HX35" s="9"/>
      <c r="HY35" s="3"/>
      <c r="HZ35" s="9"/>
      <c r="IA35" s="9"/>
      <c r="IB35" s="9"/>
      <c r="IC35" s="9"/>
      <c r="ID35" s="9"/>
      <c r="IE35" s="9"/>
      <c r="IF35" s="9"/>
      <c r="IG35" s="9"/>
      <c r="IH35" s="3"/>
      <c r="II35" s="9"/>
      <c r="IJ35" s="9"/>
      <c r="IK35" s="9"/>
      <c r="IL35" s="9"/>
      <c r="IM35" s="3"/>
      <c r="IN35" s="3"/>
      <c r="IO35" s="3"/>
      <c r="IP35" s="3"/>
      <c r="IQ35" s="3"/>
      <c r="IR35" s="3"/>
      <c r="IS35" s="3"/>
      <c r="IT35" s="3"/>
      <c r="IU35" s="3"/>
      <c r="IV35" s="3"/>
      <c r="IW35" s="10"/>
      <c r="IX35" s="3"/>
      <c r="IY35" s="3"/>
      <c r="IZ35" s="10"/>
    </row>
    <row r="36" spans="1:260">
      <c r="A36" s="45" t="s">
        <v>111</v>
      </c>
      <c r="B36" s="46" t="s">
        <v>112</v>
      </c>
      <c r="C36" s="3" t="s">
        <v>166</v>
      </c>
      <c r="D36" s="3" t="s">
        <v>113</v>
      </c>
      <c r="E36" s="66">
        <v>2812</v>
      </c>
      <c r="F36" s="3" t="s">
        <v>160</v>
      </c>
      <c r="G36" s="58">
        <v>4013646100</v>
      </c>
      <c r="H36" s="60" t="s">
        <v>167</v>
      </c>
      <c r="I36" s="3"/>
      <c r="J36" s="3"/>
      <c r="K36" s="3"/>
      <c r="L36" s="3"/>
      <c r="M36" s="3"/>
      <c r="N36" s="3"/>
      <c r="O36" s="3"/>
      <c r="P36" s="3"/>
      <c r="Q36" s="3"/>
      <c r="R36" s="6"/>
      <c r="S36" s="5"/>
      <c r="T36" s="5"/>
      <c r="U36" s="5"/>
      <c r="V36" s="5"/>
      <c r="W36" s="5"/>
      <c r="X36" s="5"/>
      <c r="Y36" s="3"/>
      <c r="Z36" s="3"/>
      <c r="AA36" s="3"/>
      <c r="AB36" s="3"/>
      <c r="AC36" s="3"/>
      <c r="AD36" s="3"/>
      <c r="AE36" s="6"/>
      <c r="AF36" s="7"/>
      <c r="AG36" s="7"/>
      <c r="AH36" s="7"/>
      <c r="AI36" s="7"/>
      <c r="AJ36" s="7"/>
      <c r="AK36" s="7"/>
      <c r="AL36" s="7"/>
      <c r="AM36" s="7"/>
      <c r="AN36" s="3"/>
      <c r="AO36" s="5"/>
      <c r="AP36" s="3"/>
      <c r="AQ36" s="8"/>
      <c r="AR36" s="3"/>
      <c r="AS36" s="7"/>
      <c r="AT36" s="3"/>
      <c r="AU36" s="3"/>
      <c r="AV36" s="5"/>
      <c r="AW36" s="5"/>
      <c r="AX36" s="5"/>
      <c r="AY36" s="5"/>
      <c r="AZ36" s="5"/>
      <c r="BA36" s="5"/>
      <c r="BB36" s="3"/>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3"/>
      <c r="DR36" s="5"/>
      <c r="DS36" s="3"/>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3"/>
      <c r="EV36" s="3"/>
      <c r="EW36" s="5"/>
      <c r="EX36" s="5"/>
      <c r="EY36" s="3"/>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3"/>
      <c r="GQ36" s="5"/>
      <c r="GR36" s="3"/>
      <c r="GS36" s="5"/>
      <c r="GT36" s="9"/>
      <c r="GU36" s="9"/>
      <c r="GV36" s="9"/>
      <c r="GW36" s="9"/>
      <c r="GX36" s="9"/>
      <c r="GY36" s="9"/>
      <c r="GZ36" s="9"/>
      <c r="HA36" s="9"/>
      <c r="HB36" s="9"/>
      <c r="HC36" s="9"/>
      <c r="HD36" s="9"/>
      <c r="HE36" s="3"/>
      <c r="HF36" s="9"/>
      <c r="HG36" s="9"/>
      <c r="HH36" s="9"/>
      <c r="HI36" s="9"/>
      <c r="HJ36" s="9"/>
      <c r="HK36" s="9"/>
      <c r="HL36" s="3"/>
      <c r="HM36" s="9"/>
      <c r="HN36" s="9"/>
      <c r="HO36" s="9"/>
      <c r="HP36" s="9"/>
      <c r="HQ36" s="9"/>
      <c r="HR36" s="9"/>
      <c r="HS36" s="9"/>
      <c r="HT36" s="9"/>
      <c r="HU36" s="9"/>
      <c r="HV36" s="9"/>
      <c r="HW36" s="9"/>
      <c r="HX36" s="9"/>
      <c r="HY36" s="3"/>
      <c r="HZ36" s="9"/>
      <c r="IA36" s="9"/>
      <c r="IB36" s="9"/>
      <c r="IC36" s="9"/>
      <c r="ID36" s="9"/>
      <c r="IE36" s="9"/>
      <c r="IF36" s="9"/>
      <c r="IG36" s="9"/>
      <c r="IH36" s="3"/>
      <c r="II36" s="9"/>
      <c r="IJ36" s="9"/>
      <c r="IK36" s="9"/>
      <c r="IL36" s="9"/>
      <c r="IM36" s="3"/>
      <c r="IN36" s="3"/>
      <c r="IO36" s="3"/>
      <c r="IP36" s="3"/>
      <c r="IQ36" s="3"/>
      <c r="IR36" s="3"/>
      <c r="IS36" s="3"/>
      <c r="IT36" s="3"/>
      <c r="IU36" s="3"/>
      <c r="IV36" s="3"/>
      <c r="IW36" s="10"/>
      <c r="IX36" s="3"/>
      <c r="IY36" s="3"/>
      <c r="IZ36" s="10"/>
    </row>
    <row r="37" spans="1:260">
      <c r="A37" s="45" t="s">
        <v>114</v>
      </c>
      <c r="B37" s="46" t="s">
        <v>115</v>
      </c>
      <c r="C37" s="3" t="s">
        <v>194</v>
      </c>
      <c r="D37" s="3" t="s">
        <v>116</v>
      </c>
      <c r="E37" s="66">
        <v>2831</v>
      </c>
      <c r="F37" s="3" t="s">
        <v>108</v>
      </c>
      <c r="G37" s="58">
        <v>4018217910</v>
      </c>
      <c r="H37" s="47" t="s">
        <v>195</v>
      </c>
      <c r="I37" s="3"/>
      <c r="J37" s="3"/>
      <c r="K37" s="3"/>
      <c r="L37" s="3"/>
      <c r="M37" s="3"/>
      <c r="N37" s="3"/>
      <c r="O37" s="3"/>
      <c r="P37" s="3"/>
      <c r="Q37" s="3"/>
      <c r="R37" s="6"/>
      <c r="S37" s="5"/>
      <c r="T37" s="5"/>
      <c r="U37" s="5"/>
      <c r="V37" s="5"/>
      <c r="W37" s="5"/>
      <c r="X37" s="5"/>
      <c r="Y37" s="3"/>
      <c r="Z37" s="3"/>
      <c r="AA37" s="3"/>
      <c r="AB37" s="5"/>
      <c r="AC37" s="3"/>
      <c r="AD37" s="3"/>
      <c r="AE37" s="6"/>
      <c r="AF37" s="7"/>
      <c r="AG37" s="7"/>
      <c r="AH37" s="7"/>
      <c r="AI37" s="7"/>
      <c r="AJ37" s="7"/>
      <c r="AK37" s="7"/>
      <c r="AL37" s="7"/>
      <c r="AM37" s="7"/>
      <c r="AN37" s="3"/>
      <c r="AO37" s="5"/>
      <c r="AP37" s="3"/>
      <c r="AQ37" s="8"/>
      <c r="AR37" s="9"/>
      <c r="AS37" s="7"/>
      <c r="AT37" s="3"/>
      <c r="AU37" s="3"/>
      <c r="AV37" s="5"/>
      <c r="AW37" s="5"/>
      <c r="AX37" s="5"/>
      <c r="AY37" s="5"/>
      <c r="AZ37" s="5"/>
      <c r="BA37" s="5"/>
      <c r="BB37" s="3"/>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3"/>
      <c r="DR37" s="5"/>
      <c r="DS37" s="3"/>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3"/>
      <c r="GQ37" s="5"/>
      <c r="GR37" s="3"/>
      <c r="GS37" s="5"/>
      <c r="GT37" s="9"/>
      <c r="GU37" s="9"/>
      <c r="GV37" s="9"/>
      <c r="GW37" s="9"/>
      <c r="GX37" s="9"/>
      <c r="GY37" s="9"/>
      <c r="GZ37" s="9"/>
      <c r="HA37" s="9"/>
      <c r="HB37" s="9"/>
      <c r="HC37" s="9"/>
      <c r="HD37" s="9"/>
      <c r="HE37" s="3"/>
      <c r="HF37" s="9"/>
      <c r="HG37" s="9"/>
      <c r="HH37" s="9"/>
      <c r="HI37" s="9"/>
      <c r="HJ37" s="9"/>
      <c r="HK37" s="9"/>
      <c r="HL37" s="3"/>
      <c r="HM37" s="9"/>
      <c r="HN37" s="9"/>
      <c r="HO37" s="9"/>
      <c r="HP37" s="9"/>
      <c r="HQ37" s="9"/>
      <c r="HR37" s="9"/>
      <c r="HS37" s="9"/>
      <c r="HT37" s="9"/>
      <c r="HU37" s="9"/>
      <c r="HV37" s="9"/>
      <c r="HW37" s="9"/>
      <c r="HX37" s="9"/>
      <c r="HY37" s="3"/>
      <c r="HZ37" s="9"/>
      <c r="IA37" s="9"/>
      <c r="IB37" s="9"/>
      <c r="IC37" s="9"/>
      <c r="ID37" s="9"/>
      <c r="IE37" s="9"/>
      <c r="IF37" s="9"/>
      <c r="IG37" s="9"/>
      <c r="IH37" s="3"/>
      <c r="II37" s="9"/>
      <c r="IJ37" s="9"/>
      <c r="IK37" s="9"/>
      <c r="IL37" s="9"/>
      <c r="IM37" s="3"/>
      <c r="IN37" s="3"/>
      <c r="IO37" s="3"/>
      <c r="IP37" s="3"/>
      <c r="IQ37" s="3"/>
      <c r="IR37" s="3"/>
      <c r="IS37" s="3"/>
      <c r="IT37" s="3"/>
      <c r="IU37" s="3"/>
      <c r="IV37" s="3"/>
      <c r="IW37" s="10"/>
      <c r="IX37" s="3"/>
      <c r="IY37" s="3"/>
      <c r="IZ37" s="10"/>
    </row>
    <row r="38" spans="1:260">
      <c r="A38" s="45" t="s">
        <v>117</v>
      </c>
      <c r="B38" s="46" t="s">
        <v>118</v>
      </c>
      <c r="C38" s="3" t="s">
        <v>222</v>
      </c>
      <c r="D38" s="3" t="s">
        <v>116</v>
      </c>
      <c r="E38" s="66">
        <v>2857</v>
      </c>
      <c r="F38" s="3" t="s">
        <v>108</v>
      </c>
      <c r="G38" s="58">
        <v>4016475133</v>
      </c>
      <c r="H38" s="47" t="s">
        <v>223</v>
      </c>
      <c r="I38" s="3"/>
      <c r="J38" s="3"/>
      <c r="K38" s="3"/>
      <c r="L38" s="3"/>
      <c r="M38" s="3"/>
      <c r="N38" s="3"/>
      <c r="O38" s="3"/>
      <c r="P38" s="3"/>
      <c r="Q38" s="3"/>
      <c r="R38" s="6"/>
      <c r="S38" s="5"/>
      <c r="T38" s="5"/>
      <c r="U38" s="5"/>
      <c r="V38" s="5"/>
      <c r="W38" s="5"/>
      <c r="X38" s="5"/>
      <c r="Y38" s="3"/>
      <c r="Z38" s="3"/>
      <c r="AA38" s="3"/>
      <c r="AB38" s="3"/>
      <c r="AC38" s="3"/>
      <c r="AD38" s="3"/>
      <c r="AE38" s="6"/>
      <c r="AF38" s="7"/>
      <c r="AG38" s="7"/>
      <c r="AH38" s="7"/>
      <c r="AI38" s="7"/>
      <c r="AJ38" s="7"/>
      <c r="AK38" s="7"/>
      <c r="AL38" s="7"/>
      <c r="AM38" s="7"/>
      <c r="AN38" s="3"/>
      <c r="AO38" s="5"/>
      <c r="AP38" s="3"/>
      <c r="AQ38" s="8"/>
      <c r="AR38" s="9"/>
      <c r="AS38" s="7"/>
      <c r="AT38" s="3"/>
      <c r="AU38" s="3"/>
      <c r="AV38" s="5"/>
      <c r="AW38" s="5"/>
      <c r="AX38" s="5"/>
      <c r="AY38" s="5"/>
      <c r="AZ38" s="5"/>
      <c r="BA38" s="5"/>
      <c r="BB38" s="3"/>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3"/>
      <c r="DR38" s="5"/>
      <c r="DS38" s="3"/>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3"/>
      <c r="EV38" s="3"/>
      <c r="EW38" s="5"/>
      <c r="EX38" s="5"/>
      <c r="EY38" s="3"/>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3"/>
      <c r="GK38" s="3"/>
      <c r="GL38" s="3"/>
      <c r="GM38" s="3"/>
      <c r="GN38" s="5"/>
      <c r="GO38" s="5"/>
      <c r="GP38" s="3"/>
      <c r="GQ38" s="5"/>
      <c r="GR38" s="3"/>
      <c r="GS38" s="5"/>
      <c r="GT38" s="9"/>
      <c r="GU38" s="9"/>
      <c r="GV38" s="9"/>
      <c r="GW38" s="9"/>
      <c r="GX38" s="9"/>
      <c r="GY38" s="9"/>
      <c r="GZ38" s="9"/>
      <c r="HA38" s="9"/>
      <c r="HB38" s="9"/>
      <c r="HC38" s="9"/>
      <c r="HD38" s="9"/>
      <c r="HE38" s="3"/>
      <c r="HF38" s="9"/>
      <c r="HG38" s="9"/>
      <c r="HH38" s="9"/>
      <c r="HI38" s="9"/>
      <c r="HJ38" s="9"/>
      <c r="HK38" s="9"/>
      <c r="HL38" s="3"/>
      <c r="HM38" s="9"/>
      <c r="HN38" s="9"/>
      <c r="HO38" s="9"/>
      <c r="HP38" s="9"/>
      <c r="HQ38" s="9"/>
      <c r="HR38" s="9"/>
      <c r="HS38" s="9"/>
      <c r="HT38" s="9"/>
      <c r="HU38" s="9"/>
      <c r="HV38" s="9"/>
      <c r="HW38" s="9"/>
      <c r="HX38" s="9"/>
      <c r="HY38" s="3"/>
      <c r="HZ38" s="9"/>
      <c r="IA38" s="9"/>
      <c r="IB38" s="9"/>
      <c r="IC38" s="9"/>
      <c r="ID38" s="9"/>
      <c r="IE38" s="9"/>
      <c r="IF38" s="9"/>
      <c r="IG38" s="9"/>
      <c r="IH38" s="3"/>
      <c r="II38" s="9"/>
      <c r="IJ38" s="9"/>
      <c r="IK38" s="9"/>
      <c r="IL38" s="9"/>
      <c r="IM38" s="3"/>
      <c r="IN38" s="3"/>
      <c r="IO38" s="3"/>
      <c r="IP38" s="3"/>
      <c r="IQ38" s="3"/>
      <c r="IR38" s="3"/>
      <c r="IS38" s="3"/>
      <c r="IT38" s="3"/>
      <c r="IU38" s="3"/>
      <c r="IV38" s="3"/>
      <c r="IW38" s="10"/>
      <c r="IX38" s="3"/>
      <c r="IY38" s="3"/>
      <c r="IZ38" s="10"/>
    </row>
    <row r="39" spans="1:260">
      <c r="A39" s="45" t="s">
        <v>119</v>
      </c>
      <c r="B39" s="46" t="s">
        <v>120</v>
      </c>
      <c r="C39" s="3" t="s">
        <v>184</v>
      </c>
      <c r="D39" s="3" t="s">
        <v>121</v>
      </c>
      <c r="E39" s="66">
        <v>2917</v>
      </c>
      <c r="F39" s="3" t="s">
        <v>108</v>
      </c>
      <c r="G39" s="58">
        <v>4012315150</v>
      </c>
      <c r="H39" s="47" t="s">
        <v>185</v>
      </c>
      <c r="I39" s="3"/>
      <c r="J39" s="3"/>
      <c r="K39" s="3"/>
      <c r="L39" s="3"/>
      <c r="M39" s="3"/>
      <c r="N39" s="3"/>
      <c r="O39" s="3"/>
      <c r="P39" s="3"/>
      <c r="Q39" s="3"/>
      <c r="R39" s="6"/>
      <c r="S39" s="5"/>
      <c r="T39" s="5"/>
      <c r="U39" s="5"/>
      <c r="V39" s="5"/>
      <c r="W39" s="5"/>
      <c r="X39" s="5"/>
      <c r="Y39" s="3"/>
      <c r="Z39" s="3"/>
      <c r="AA39" s="3"/>
      <c r="AB39" s="3"/>
      <c r="AC39" s="3"/>
      <c r="AD39" s="3"/>
      <c r="AE39" s="6"/>
      <c r="AF39" s="7"/>
      <c r="AG39" s="7"/>
      <c r="AH39" s="7"/>
      <c r="AI39" s="7"/>
      <c r="AJ39" s="7"/>
      <c r="AK39" s="7"/>
      <c r="AL39" s="7"/>
      <c r="AM39" s="7"/>
      <c r="AN39" s="3"/>
      <c r="AO39" s="5"/>
      <c r="AP39" s="3"/>
      <c r="AQ39" s="8"/>
      <c r="AR39" s="9"/>
      <c r="AS39" s="7"/>
      <c r="AT39" s="3"/>
      <c r="AU39" s="3"/>
      <c r="AV39" s="5"/>
      <c r="AW39" s="5"/>
      <c r="AX39" s="5"/>
      <c r="AY39" s="5"/>
      <c r="AZ39" s="5"/>
      <c r="BA39" s="5"/>
      <c r="BB39" s="3"/>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3"/>
      <c r="DR39" s="5"/>
      <c r="DS39" s="3"/>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3"/>
      <c r="EV39" s="3"/>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3"/>
      <c r="GQ39" s="5"/>
      <c r="GR39" s="3"/>
      <c r="GS39" s="5"/>
      <c r="GT39" s="9"/>
      <c r="GU39" s="9"/>
      <c r="GV39" s="9"/>
      <c r="GW39" s="9"/>
      <c r="GX39" s="9"/>
      <c r="GY39" s="9"/>
      <c r="GZ39" s="9"/>
      <c r="HA39" s="9"/>
      <c r="HB39" s="9"/>
      <c r="HC39" s="9"/>
      <c r="HD39" s="9"/>
      <c r="HE39" s="3"/>
      <c r="HF39" s="9"/>
      <c r="HG39" s="9"/>
      <c r="HH39" s="9"/>
      <c r="HI39" s="9"/>
      <c r="HJ39" s="9"/>
      <c r="HK39" s="9"/>
      <c r="HL39" s="3"/>
      <c r="HM39" s="9"/>
      <c r="HN39" s="9"/>
      <c r="HO39" s="9"/>
      <c r="HP39" s="9"/>
      <c r="HQ39" s="9"/>
      <c r="HR39" s="9"/>
      <c r="HS39" s="9"/>
      <c r="HT39" s="9"/>
      <c r="HU39" s="9"/>
      <c r="HV39" s="9"/>
      <c r="HW39" s="9"/>
      <c r="HX39" s="9"/>
      <c r="HY39" s="3"/>
      <c r="HZ39" s="9"/>
      <c r="IA39" s="9"/>
      <c r="IB39" s="9"/>
      <c r="IC39" s="9"/>
      <c r="ID39" s="9"/>
      <c r="IE39" s="9"/>
      <c r="IF39" s="9"/>
      <c r="IG39" s="9"/>
      <c r="IH39" s="3"/>
      <c r="II39" s="9"/>
      <c r="IJ39" s="9"/>
      <c r="IK39" s="9"/>
      <c r="IL39" s="9"/>
      <c r="IM39" s="3"/>
      <c r="IN39" s="3"/>
      <c r="IO39" s="3"/>
      <c r="IP39" s="3"/>
      <c r="IQ39" s="3"/>
      <c r="IR39" s="3"/>
      <c r="IS39" s="3"/>
      <c r="IT39" s="3"/>
      <c r="IU39" s="3"/>
      <c r="IV39" s="3"/>
      <c r="IW39" s="10"/>
      <c r="IX39" s="3"/>
      <c r="IY39" s="3"/>
      <c r="IZ39" s="10"/>
    </row>
    <row r="40" spans="1:260">
      <c r="A40" s="45" t="s">
        <v>122</v>
      </c>
      <c r="B40" s="46" t="s">
        <v>123</v>
      </c>
      <c r="C40" s="3" t="s">
        <v>190</v>
      </c>
      <c r="D40" s="3" t="s">
        <v>121</v>
      </c>
      <c r="E40" s="66">
        <v>2828</v>
      </c>
      <c r="F40" s="3" t="s">
        <v>108</v>
      </c>
      <c r="G40" s="58">
        <v>4019493630</v>
      </c>
      <c r="H40" s="47" t="s">
        <v>191</v>
      </c>
      <c r="I40" s="3"/>
      <c r="J40" s="3"/>
      <c r="K40" s="3"/>
      <c r="L40" s="3"/>
      <c r="M40" s="3"/>
      <c r="N40" s="3"/>
      <c r="O40" s="3"/>
      <c r="P40" s="3"/>
      <c r="Q40" s="3"/>
      <c r="R40" s="6"/>
      <c r="S40" s="5"/>
      <c r="T40" s="5"/>
      <c r="U40" s="5"/>
      <c r="V40" s="5"/>
      <c r="W40" s="5"/>
      <c r="X40" s="5"/>
      <c r="Y40" s="3"/>
      <c r="Z40" s="3"/>
      <c r="AA40" s="3"/>
      <c r="AB40" s="5"/>
      <c r="AC40" s="3"/>
      <c r="AD40" s="3"/>
      <c r="AE40" s="6"/>
      <c r="AF40" s="7"/>
      <c r="AG40" s="7"/>
      <c r="AH40" s="7"/>
      <c r="AI40" s="7"/>
      <c r="AJ40" s="7"/>
      <c r="AK40" s="7"/>
      <c r="AL40" s="7"/>
      <c r="AM40" s="7"/>
      <c r="AN40" s="3"/>
      <c r="AO40" s="5"/>
      <c r="AP40" s="3"/>
      <c r="AQ40" s="8"/>
      <c r="AR40" s="9"/>
      <c r="AS40" s="7"/>
      <c r="AT40" s="3"/>
      <c r="AU40" s="3"/>
      <c r="AV40" s="5"/>
      <c r="AW40" s="5"/>
      <c r="AX40" s="5"/>
      <c r="AY40" s="5"/>
      <c r="AZ40" s="5"/>
      <c r="BA40" s="5"/>
      <c r="BB40" s="3"/>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3"/>
      <c r="DR40" s="5"/>
      <c r="DS40" s="3"/>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3"/>
      <c r="EV40" s="3"/>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3"/>
      <c r="GQ40" s="5"/>
      <c r="GR40" s="3"/>
      <c r="GS40" s="5"/>
      <c r="GT40" s="9"/>
      <c r="GU40" s="9"/>
      <c r="GV40" s="9"/>
      <c r="GW40" s="9"/>
      <c r="GX40" s="9"/>
      <c r="GY40" s="9"/>
      <c r="GZ40" s="9"/>
      <c r="HA40" s="9"/>
      <c r="HB40" s="9"/>
      <c r="HC40" s="9"/>
      <c r="HD40" s="9"/>
      <c r="HE40" s="3"/>
      <c r="HF40" s="9"/>
      <c r="HG40" s="9"/>
      <c r="HH40" s="9"/>
      <c r="HI40" s="9"/>
      <c r="HJ40" s="9"/>
      <c r="HK40" s="9"/>
      <c r="HL40" s="3"/>
      <c r="HM40" s="9"/>
      <c r="HN40" s="9"/>
      <c r="HO40" s="9"/>
      <c r="HP40" s="9"/>
      <c r="HQ40" s="9"/>
      <c r="HR40" s="9"/>
      <c r="HS40" s="9"/>
      <c r="HT40" s="9"/>
      <c r="HU40" s="9"/>
      <c r="HV40" s="9"/>
      <c r="HW40" s="9"/>
      <c r="HX40" s="9"/>
      <c r="HY40" s="3"/>
      <c r="HZ40" s="9"/>
      <c r="IA40" s="9"/>
      <c r="IB40" s="9"/>
      <c r="IC40" s="9"/>
      <c r="ID40" s="9"/>
      <c r="IE40" s="9"/>
      <c r="IF40" s="9"/>
      <c r="IG40" s="9"/>
      <c r="IH40" s="3"/>
      <c r="II40" s="9"/>
      <c r="IJ40" s="9"/>
      <c r="IK40" s="9"/>
      <c r="IL40" s="9"/>
      <c r="IM40" s="3"/>
      <c r="IN40" s="3"/>
      <c r="IO40" s="3"/>
      <c r="IP40" s="3"/>
      <c r="IQ40" s="3"/>
      <c r="IR40" s="3"/>
      <c r="IS40" s="3"/>
      <c r="IT40" s="3"/>
      <c r="IU40" s="3"/>
      <c r="IV40" s="3"/>
      <c r="IW40" s="10"/>
      <c r="IX40" s="3"/>
      <c r="IY40" s="3"/>
      <c r="IZ40" s="10"/>
    </row>
    <row r="41" spans="1:260">
      <c r="A41" s="45" t="s">
        <v>124</v>
      </c>
      <c r="B41" s="46" t="s">
        <v>125</v>
      </c>
      <c r="C41" s="3" t="s">
        <v>239</v>
      </c>
      <c r="D41" s="3" t="s">
        <v>126</v>
      </c>
      <c r="E41" s="66">
        <v>2879</v>
      </c>
      <c r="F41" s="3" t="s">
        <v>160</v>
      </c>
      <c r="G41" s="58">
        <v>4017891555</v>
      </c>
      <c r="H41" s="47" t="s">
        <v>240</v>
      </c>
      <c r="I41" s="3"/>
      <c r="J41" s="3"/>
      <c r="K41" s="3"/>
      <c r="L41" s="3"/>
      <c r="M41" s="3"/>
      <c r="N41" s="3"/>
      <c r="O41" s="3"/>
      <c r="P41" s="3"/>
      <c r="Q41" s="3"/>
      <c r="R41" s="6"/>
      <c r="S41" s="5"/>
      <c r="T41" s="5"/>
      <c r="U41" s="5"/>
      <c r="V41" s="5"/>
      <c r="W41" s="5"/>
      <c r="X41" s="5"/>
      <c r="Y41" s="3"/>
      <c r="Z41" s="3"/>
      <c r="AA41" s="3"/>
      <c r="AB41" s="5"/>
      <c r="AC41" s="3"/>
      <c r="AD41" s="3"/>
      <c r="AE41" s="6"/>
      <c r="AF41" s="7"/>
      <c r="AG41" s="7"/>
      <c r="AH41" s="7"/>
      <c r="AI41" s="7"/>
      <c r="AJ41" s="7"/>
      <c r="AK41" s="7"/>
      <c r="AL41" s="7"/>
      <c r="AM41" s="7"/>
      <c r="AN41" s="3"/>
      <c r="AO41" s="5"/>
      <c r="AP41" s="3"/>
      <c r="AQ41" s="3"/>
      <c r="AR41" s="9"/>
      <c r="AS41" s="7"/>
      <c r="AT41" s="3"/>
      <c r="AU41" s="3"/>
      <c r="AV41" s="5"/>
      <c r="AW41" s="5"/>
      <c r="AX41" s="5"/>
      <c r="AY41" s="5"/>
      <c r="AZ41" s="5"/>
      <c r="BA41" s="5"/>
      <c r="BB41" s="3"/>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3"/>
      <c r="DR41" s="5"/>
      <c r="DS41" s="3"/>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3"/>
      <c r="EV41" s="3"/>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3"/>
      <c r="GQ41" s="5"/>
      <c r="GR41" s="3"/>
      <c r="GS41" s="5"/>
      <c r="GT41" s="9"/>
      <c r="GU41" s="9"/>
      <c r="GV41" s="9"/>
      <c r="GW41" s="9"/>
      <c r="GX41" s="9"/>
      <c r="GY41" s="9"/>
      <c r="GZ41" s="9"/>
      <c r="HA41" s="9"/>
      <c r="HB41" s="9"/>
      <c r="HC41" s="9"/>
      <c r="HD41" s="9"/>
      <c r="HE41" s="3"/>
      <c r="HF41" s="9"/>
      <c r="HG41" s="9"/>
      <c r="HH41" s="9"/>
      <c r="HI41" s="9"/>
      <c r="HJ41" s="9"/>
      <c r="HK41" s="9"/>
      <c r="HL41" s="3"/>
      <c r="HM41" s="9"/>
      <c r="HN41" s="9"/>
      <c r="HO41" s="9"/>
      <c r="HP41" s="9"/>
      <c r="HQ41" s="9"/>
      <c r="HR41" s="9"/>
      <c r="HS41" s="9"/>
      <c r="HT41" s="9"/>
      <c r="HU41" s="9"/>
      <c r="HV41" s="9"/>
      <c r="HW41" s="9"/>
      <c r="HX41" s="9"/>
      <c r="HY41" s="3"/>
      <c r="HZ41" s="9"/>
      <c r="IA41" s="9"/>
      <c r="IB41" s="9"/>
      <c r="IC41" s="9"/>
      <c r="ID41" s="9"/>
      <c r="IE41" s="9"/>
      <c r="IF41" s="9"/>
      <c r="IG41" s="9"/>
      <c r="IH41" s="3"/>
      <c r="II41" s="9"/>
      <c r="IJ41" s="9"/>
      <c r="IK41" s="9"/>
      <c r="IL41" s="9"/>
      <c r="IM41" s="3"/>
      <c r="IN41" s="3"/>
      <c r="IO41" s="3"/>
      <c r="IP41" s="3"/>
      <c r="IQ41" s="3"/>
      <c r="IR41" s="3"/>
      <c r="IS41" s="3"/>
      <c r="IT41" s="3"/>
      <c r="IU41" s="3"/>
      <c r="IV41" s="3"/>
      <c r="IW41" s="10"/>
      <c r="IX41" s="3"/>
      <c r="IY41" s="3"/>
      <c r="IZ41" s="10"/>
    </row>
    <row r="42" spans="1:260">
      <c r="A42" s="45" t="s">
        <v>127</v>
      </c>
      <c r="B42" s="46" t="s">
        <v>128</v>
      </c>
      <c r="C42" s="3" t="s">
        <v>241</v>
      </c>
      <c r="D42" s="3" t="s">
        <v>129</v>
      </c>
      <c r="E42" s="66">
        <v>2878</v>
      </c>
      <c r="F42" s="3" t="s">
        <v>86</v>
      </c>
      <c r="G42" s="58">
        <v>4016256796</v>
      </c>
      <c r="H42" s="47" t="s">
        <v>242</v>
      </c>
      <c r="I42" s="3"/>
      <c r="J42" s="3"/>
      <c r="K42" s="3"/>
      <c r="L42" s="3"/>
      <c r="M42" s="3"/>
      <c r="N42" s="3"/>
      <c r="O42" s="3"/>
      <c r="P42" s="3"/>
      <c r="Q42" s="3"/>
      <c r="R42" s="6"/>
      <c r="S42" s="5"/>
      <c r="T42" s="5"/>
      <c r="U42" s="5"/>
      <c r="V42" s="5"/>
      <c r="W42" s="5"/>
      <c r="X42" s="5"/>
      <c r="Y42" s="3"/>
      <c r="Z42" s="3"/>
      <c r="AA42" s="3"/>
      <c r="AB42" s="5"/>
      <c r="AC42" s="3"/>
      <c r="AD42" s="3"/>
      <c r="AE42" s="6"/>
      <c r="AF42" s="7"/>
      <c r="AG42" s="7"/>
      <c r="AH42" s="7"/>
      <c r="AI42" s="7"/>
      <c r="AJ42" s="7"/>
      <c r="AK42" s="7"/>
      <c r="AL42" s="7"/>
      <c r="AM42" s="7"/>
      <c r="AN42" s="3"/>
      <c r="AO42" s="5"/>
      <c r="AP42" s="3"/>
      <c r="AQ42" s="8"/>
      <c r="AR42" s="9"/>
      <c r="AS42" s="7"/>
      <c r="AT42" s="3"/>
      <c r="AU42" s="3"/>
      <c r="AV42" s="5"/>
      <c r="AW42" s="5"/>
      <c r="AX42" s="5"/>
      <c r="AY42" s="5"/>
      <c r="AZ42" s="5"/>
      <c r="BA42" s="5"/>
      <c r="BB42" s="3"/>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3"/>
      <c r="DR42" s="5"/>
      <c r="DS42" s="3"/>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3"/>
      <c r="EV42" s="3"/>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3"/>
      <c r="GQ42" s="5"/>
      <c r="GR42" s="3"/>
      <c r="GS42" s="5"/>
      <c r="GT42" s="9"/>
      <c r="GU42" s="9"/>
      <c r="GV42" s="9"/>
      <c r="GW42" s="9"/>
      <c r="GX42" s="9"/>
      <c r="GY42" s="9"/>
      <c r="GZ42" s="9"/>
      <c r="HA42" s="9"/>
      <c r="HB42" s="9"/>
      <c r="HC42" s="9"/>
      <c r="HD42" s="9"/>
      <c r="HE42" s="3"/>
      <c r="HF42" s="9"/>
      <c r="HG42" s="9"/>
      <c r="HH42" s="9"/>
      <c r="HI42" s="9"/>
      <c r="HJ42" s="9"/>
      <c r="HK42" s="9"/>
      <c r="HL42" s="3"/>
      <c r="HM42" s="9"/>
      <c r="HN42" s="9"/>
      <c r="HO42" s="9"/>
      <c r="HP42" s="9"/>
      <c r="HQ42" s="9"/>
      <c r="HR42" s="9"/>
      <c r="HS42" s="9"/>
      <c r="HT42" s="9"/>
      <c r="HU42" s="9"/>
      <c r="HV42" s="9"/>
      <c r="HW42" s="9"/>
      <c r="HX42" s="9"/>
      <c r="HY42" s="3"/>
      <c r="HZ42" s="9"/>
      <c r="IA42" s="9"/>
      <c r="IB42" s="9"/>
      <c r="IC42" s="9"/>
      <c r="ID42" s="9"/>
      <c r="IE42" s="9"/>
      <c r="IF42" s="9"/>
      <c r="IG42" s="9"/>
      <c r="IH42" s="3"/>
      <c r="II42" s="9"/>
      <c r="IJ42" s="9"/>
      <c r="IK42" s="9"/>
      <c r="IL42" s="9"/>
      <c r="IM42" s="3"/>
      <c r="IN42" s="3"/>
      <c r="IO42" s="3"/>
      <c r="IP42" s="3"/>
      <c r="IQ42" s="3"/>
      <c r="IR42" s="3"/>
      <c r="IS42" s="3"/>
      <c r="IT42" s="3"/>
      <c r="IU42" s="3"/>
      <c r="IV42" s="3"/>
      <c r="IW42" s="10"/>
      <c r="IX42" s="3"/>
      <c r="IY42" s="3"/>
      <c r="IZ42" s="10"/>
    </row>
    <row r="43" spans="1:260">
      <c r="A43" s="45" t="s">
        <v>130</v>
      </c>
      <c r="B43" s="46" t="s">
        <v>131</v>
      </c>
      <c r="C43" s="3" t="s">
        <v>186</v>
      </c>
      <c r="D43" s="3" t="s">
        <v>132</v>
      </c>
      <c r="E43" s="66">
        <v>2885</v>
      </c>
      <c r="F43" s="3" t="s">
        <v>19</v>
      </c>
      <c r="G43" s="58">
        <v>4012457686</v>
      </c>
      <c r="H43" s="60" t="s">
        <v>187</v>
      </c>
      <c r="I43" s="3"/>
      <c r="J43" s="3"/>
      <c r="K43" s="3"/>
      <c r="L43" s="3"/>
      <c r="M43" s="3"/>
      <c r="N43" s="3"/>
      <c r="O43" s="3"/>
      <c r="P43" s="3"/>
      <c r="Q43" s="3"/>
      <c r="R43" s="6"/>
      <c r="S43" s="5"/>
      <c r="T43" s="5"/>
      <c r="U43" s="5"/>
      <c r="V43" s="5"/>
      <c r="W43" s="5"/>
      <c r="X43" s="5"/>
      <c r="Y43" s="3"/>
      <c r="Z43" s="3"/>
      <c r="AA43" s="3"/>
      <c r="AB43" s="5"/>
      <c r="AC43" s="3"/>
      <c r="AD43" s="3"/>
      <c r="AE43" s="6"/>
      <c r="AF43" s="7"/>
      <c r="AG43" s="7"/>
      <c r="AH43" s="7"/>
      <c r="AI43" s="7"/>
      <c r="AJ43" s="7"/>
      <c r="AK43" s="7"/>
      <c r="AL43" s="7"/>
      <c r="AM43" s="7"/>
      <c r="AN43" s="3"/>
      <c r="AO43" s="5"/>
      <c r="AP43" s="3"/>
      <c r="AQ43" s="8"/>
      <c r="AR43" s="9"/>
      <c r="AS43" s="7"/>
      <c r="AT43" s="3"/>
      <c r="AU43" s="3"/>
      <c r="AV43" s="5"/>
      <c r="AW43" s="5"/>
      <c r="AX43" s="5"/>
      <c r="AY43" s="5"/>
      <c r="AZ43" s="5"/>
      <c r="BA43" s="5"/>
      <c r="BB43" s="3"/>
      <c r="BC43" s="5"/>
      <c r="BD43" s="5"/>
      <c r="BE43" s="5"/>
      <c r="BF43" s="5"/>
      <c r="BG43" s="5"/>
      <c r="BH43" s="5"/>
      <c r="BI43" s="5"/>
      <c r="BJ43" s="5"/>
      <c r="BK43" s="5"/>
      <c r="BL43" s="5"/>
      <c r="BM43" s="5"/>
      <c r="BN43" s="5"/>
      <c r="BO43" s="5"/>
      <c r="BP43" s="5"/>
      <c r="BQ43" s="5"/>
      <c r="BR43" s="5"/>
      <c r="BS43" s="5"/>
      <c r="BT43" s="5"/>
      <c r="BU43" s="5"/>
      <c r="BV43" s="5"/>
      <c r="BW43" s="5"/>
      <c r="BX43" s="3"/>
      <c r="BY43" s="5"/>
      <c r="BZ43" s="5"/>
      <c r="CA43" s="5"/>
      <c r="CB43" s="3"/>
      <c r="CC43" s="5"/>
      <c r="CD43" s="5"/>
      <c r="CE43" s="5"/>
      <c r="CF43" s="3"/>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3"/>
      <c r="DR43" s="5"/>
      <c r="DS43" s="3"/>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3"/>
      <c r="EV43" s="3"/>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3"/>
      <c r="GQ43" s="5"/>
      <c r="GR43" s="3"/>
      <c r="GS43" s="5"/>
      <c r="GT43" s="9"/>
      <c r="GU43" s="9"/>
      <c r="GV43" s="9"/>
      <c r="GW43" s="9"/>
      <c r="GX43" s="9"/>
      <c r="GY43" s="9"/>
      <c r="GZ43" s="9"/>
      <c r="HA43" s="9"/>
      <c r="HB43" s="9"/>
      <c r="HC43" s="9"/>
      <c r="HD43" s="9"/>
      <c r="HE43" s="3"/>
      <c r="HF43" s="9"/>
      <c r="HG43" s="9"/>
      <c r="HH43" s="9"/>
      <c r="HI43" s="9"/>
      <c r="HJ43" s="9"/>
      <c r="HK43" s="9"/>
      <c r="HL43" s="3"/>
      <c r="HM43" s="9"/>
      <c r="HN43" s="9"/>
      <c r="HO43" s="9"/>
      <c r="HP43" s="9"/>
      <c r="HQ43" s="9"/>
      <c r="HR43" s="9"/>
      <c r="HS43" s="9"/>
      <c r="HT43" s="9"/>
      <c r="HU43" s="9"/>
      <c r="HV43" s="9"/>
      <c r="HW43" s="9"/>
      <c r="HX43" s="9"/>
      <c r="HY43" s="3"/>
      <c r="HZ43" s="9"/>
      <c r="IA43" s="9"/>
      <c r="IB43" s="9"/>
      <c r="IC43" s="9"/>
      <c r="ID43" s="9"/>
      <c r="IE43" s="9"/>
      <c r="IF43" s="9"/>
      <c r="IG43" s="9"/>
      <c r="IH43" s="3"/>
      <c r="II43" s="9"/>
      <c r="IJ43" s="9"/>
      <c r="IK43" s="9"/>
      <c r="IL43" s="9"/>
      <c r="IM43" s="3"/>
      <c r="IN43" s="3"/>
      <c r="IO43" s="3"/>
      <c r="IP43" s="3"/>
      <c r="IQ43" s="3"/>
      <c r="IR43" s="3"/>
      <c r="IS43" s="3"/>
      <c r="IT43" s="3"/>
      <c r="IU43" s="3"/>
      <c r="IV43" s="3"/>
      <c r="IW43" s="10"/>
      <c r="IX43" s="3"/>
      <c r="IY43" s="3"/>
      <c r="IZ43" s="10"/>
    </row>
    <row r="44" spans="1:260">
      <c r="A44" s="45" t="s">
        <v>133</v>
      </c>
      <c r="B44" s="46" t="s">
        <v>134</v>
      </c>
      <c r="C44" s="3" t="s">
        <v>231</v>
      </c>
      <c r="D44" s="3" t="s">
        <v>135</v>
      </c>
      <c r="E44" s="66">
        <v>2886</v>
      </c>
      <c r="F44" s="3" t="s">
        <v>169</v>
      </c>
      <c r="G44" s="58">
        <v>4017373292</v>
      </c>
      <c r="H44" s="60" t="s">
        <v>232</v>
      </c>
      <c r="I44" s="3"/>
      <c r="J44" s="3"/>
      <c r="K44" s="3"/>
      <c r="L44" s="3"/>
      <c r="M44" s="3"/>
      <c r="N44" s="3"/>
      <c r="O44" s="3"/>
      <c r="P44" s="3"/>
      <c r="Q44" s="3"/>
      <c r="R44" s="6"/>
      <c r="S44" s="5"/>
      <c r="T44" s="5"/>
      <c r="U44" s="5"/>
      <c r="V44" s="5"/>
      <c r="W44" s="5"/>
      <c r="X44" s="5"/>
      <c r="Y44" s="3"/>
      <c r="Z44" s="3"/>
      <c r="AA44" s="3"/>
      <c r="AB44" s="5"/>
      <c r="AC44" s="3"/>
      <c r="AD44" s="3"/>
      <c r="AE44" s="6"/>
      <c r="AF44" s="7"/>
      <c r="AG44" s="7"/>
      <c r="AH44" s="7"/>
      <c r="AI44" s="7"/>
      <c r="AJ44" s="7"/>
      <c r="AK44" s="7"/>
      <c r="AL44" s="7"/>
      <c r="AM44" s="7"/>
      <c r="AN44" s="3"/>
      <c r="AO44" s="5"/>
      <c r="AP44" s="3"/>
      <c r="AQ44" s="8"/>
      <c r="AR44" s="9"/>
      <c r="AS44" s="7"/>
      <c r="AT44" s="3"/>
      <c r="AU44" s="3"/>
      <c r="AV44" s="5"/>
      <c r="AW44" s="5"/>
      <c r="AX44" s="5"/>
      <c r="AY44" s="5"/>
      <c r="AZ44" s="5"/>
      <c r="BA44" s="5"/>
      <c r="BB44" s="3"/>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3"/>
      <c r="DR44" s="5"/>
      <c r="DS44" s="3"/>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3"/>
      <c r="EV44" s="3"/>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3"/>
      <c r="GQ44" s="5"/>
      <c r="GR44" s="3"/>
      <c r="GS44" s="5"/>
      <c r="GT44" s="9"/>
      <c r="GU44" s="9"/>
      <c r="GV44" s="9"/>
      <c r="GW44" s="9"/>
      <c r="GX44" s="3"/>
      <c r="GY44" s="9"/>
      <c r="GZ44" s="3"/>
      <c r="HA44" s="3"/>
      <c r="HB44" s="3"/>
      <c r="HC44" s="9"/>
      <c r="HD44" s="9"/>
      <c r="HE44" s="3"/>
      <c r="HF44" s="9"/>
      <c r="HG44" s="9"/>
      <c r="HH44" s="9"/>
      <c r="HI44" s="9"/>
      <c r="HJ44" s="9"/>
      <c r="HK44" s="9"/>
      <c r="HL44" s="3"/>
      <c r="HM44" s="9"/>
      <c r="HN44" s="9"/>
      <c r="HO44" s="9"/>
      <c r="HP44" s="9"/>
      <c r="HQ44" s="9"/>
      <c r="HR44" s="9"/>
      <c r="HS44" s="9"/>
      <c r="HT44" s="9"/>
      <c r="HU44" s="9"/>
      <c r="HV44" s="9"/>
      <c r="HW44" s="9"/>
      <c r="HX44" s="9"/>
      <c r="HY44" s="3"/>
      <c r="HZ44" s="9"/>
      <c r="IA44" s="9"/>
      <c r="IB44" s="9"/>
      <c r="IC44" s="9"/>
      <c r="ID44" s="9"/>
      <c r="IE44" s="9"/>
      <c r="IF44" s="9"/>
      <c r="IG44" s="9"/>
      <c r="IH44" s="3"/>
      <c r="II44" s="9"/>
      <c r="IJ44" s="9"/>
      <c r="IK44" s="9"/>
      <c r="IL44" s="9"/>
      <c r="IM44" s="3"/>
      <c r="IN44" s="3"/>
      <c r="IO44" s="3"/>
      <c r="IP44" s="3"/>
      <c r="IQ44" s="3"/>
      <c r="IR44" s="3"/>
      <c r="IS44" s="3"/>
      <c r="IT44" s="3"/>
      <c r="IU44" s="3"/>
      <c r="IV44" s="3"/>
      <c r="IW44" s="10"/>
      <c r="IX44" s="3"/>
      <c r="IY44" s="3"/>
      <c r="IZ44" s="10"/>
    </row>
    <row r="45" spans="1:260">
      <c r="A45" s="45" t="s">
        <v>136</v>
      </c>
      <c r="B45" s="46" t="s">
        <v>137</v>
      </c>
      <c r="C45" s="3" t="s">
        <v>243</v>
      </c>
      <c r="D45" s="3" t="s">
        <v>135</v>
      </c>
      <c r="E45" s="66">
        <v>2889</v>
      </c>
      <c r="F45" s="3" t="s">
        <v>169</v>
      </c>
      <c r="G45" s="58">
        <v>4017395440</v>
      </c>
      <c r="H45" s="47" t="s">
        <v>244</v>
      </c>
      <c r="I45" s="3"/>
      <c r="J45" s="3"/>
      <c r="K45" s="3"/>
      <c r="L45" s="3"/>
      <c r="M45" s="3"/>
      <c r="N45" s="3"/>
      <c r="O45" s="3"/>
      <c r="P45" s="3"/>
      <c r="Q45" s="3"/>
      <c r="R45" s="6"/>
      <c r="S45" s="5"/>
      <c r="T45" s="5"/>
      <c r="U45" s="5"/>
      <c r="V45" s="5"/>
      <c r="W45" s="5"/>
      <c r="X45" s="5"/>
      <c r="Y45" s="3"/>
      <c r="Z45" s="3"/>
      <c r="AA45" s="3"/>
      <c r="AB45" s="5"/>
      <c r="AC45" s="3"/>
      <c r="AD45" s="3"/>
      <c r="AE45" s="6"/>
      <c r="AF45" s="7"/>
      <c r="AG45" s="7"/>
      <c r="AH45" s="7"/>
      <c r="AI45" s="7"/>
      <c r="AJ45" s="7"/>
      <c r="AK45" s="7"/>
      <c r="AL45" s="7"/>
      <c r="AM45" s="7"/>
      <c r="AN45" s="3"/>
      <c r="AO45" s="5"/>
      <c r="AP45" s="3"/>
      <c r="AQ45" s="8"/>
      <c r="AR45" s="9"/>
      <c r="AS45" s="7"/>
      <c r="AT45" s="3"/>
      <c r="AU45" s="3"/>
      <c r="AV45" s="5"/>
      <c r="AW45" s="5"/>
      <c r="AX45" s="5"/>
      <c r="AY45" s="5"/>
      <c r="AZ45" s="5"/>
      <c r="BA45" s="5"/>
      <c r="BB45" s="3"/>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3"/>
      <c r="DR45" s="5"/>
      <c r="DS45" s="3"/>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3"/>
      <c r="EV45" s="3"/>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3"/>
      <c r="GQ45" s="5"/>
      <c r="GR45" s="3"/>
      <c r="GS45" s="5"/>
      <c r="GT45" s="9"/>
      <c r="GU45" s="9"/>
      <c r="GV45" s="9"/>
      <c r="GW45" s="9"/>
      <c r="GX45" s="9"/>
      <c r="GY45" s="9"/>
      <c r="GZ45" s="9"/>
      <c r="HA45" s="9"/>
      <c r="HB45" s="9"/>
      <c r="HC45" s="9"/>
      <c r="HD45" s="9"/>
      <c r="HE45" s="3"/>
      <c r="HF45" s="9"/>
      <c r="HG45" s="9"/>
      <c r="HH45" s="9"/>
      <c r="HI45" s="9"/>
      <c r="HJ45" s="9"/>
      <c r="HK45" s="9"/>
      <c r="HL45" s="3"/>
      <c r="HM45" s="9"/>
      <c r="HN45" s="9"/>
      <c r="HO45" s="9"/>
      <c r="HP45" s="9"/>
      <c r="HQ45" s="9"/>
      <c r="HR45" s="9"/>
      <c r="HS45" s="9"/>
      <c r="HT45" s="9"/>
      <c r="HU45" s="9"/>
      <c r="HV45" s="9"/>
      <c r="HW45" s="9"/>
      <c r="HX45" s="9"/>
      <c r="HY45" s="3"/>
      <c r="HZ45" s="9"/>
      <c r="IA45" s="9"/>
      <c r="IB45" s="9"/>
      <c r="IC45" s="9"/>
      <c r="ID45" s="9"/>
      <c r="IE45" s="9"/>
      <c r="IF45" s="9"/>
      <c r="IG45" s="9"/>
      <c r="IH45" s="3"/>
      <c r="II45" s="9"/>
      <c r="IJ45" s="9"/>
      <c r="IK45" s="9"/>
      <c r="IL45" s="9"/>
      <c r="IM45" s="3"/>
      <c r="IN45" s="3"/>
      <c r="IO45" s="3"/>
      <c r="IP45" s="3"/>
      <c r="IQ45" s="3"/>
      <c r="IR45" s="3"/>
      <c r="IS45" s="3"/>
      <c r="IT45" s="3"/>
      <c r="IU45" s="3"/>
      <c r="IV45" s="3"/>
      <c r="IW45" s="10"/>
      <c r="IX45" s="3"/>
      <c r="IY45" s="3"/>
      <c r="IZ45" s="10"/>
    </row>
    <row r="46" spans="1:260">
      <c r="A46" s="45" t="s">
        <v>138</v>
      </c>
      <c r="B46" s="46" t="s">
        <v>139</v>
      </c>
      <c r="C46" s="3" t="s">
        <v>208</v>
      </c>
      <c r="D46" s="3" t="s">
        <v>140</v>
      </c>
      <c r="E46" s="66">
        <v>2817</v>
      </c>
      <c r="F46" s="3" t="s">
        <v>169</v>
      </c>
      <c r="G46" s="58">
        <v>4013973434</v>
      </c>
      <c r="H46" s="60" t="s">
        <v>209</v>
      </c>
      <c r="I46" s="3"/>
      <c r="J46" s="3"/>
      <c r="K46" s="3"/>
      <c r="L46" s="3"/>
      <c r="M46" s="3"/>
      <c r="N46" s="3"/>
      <c r="O46" s="3"/>
      <c r="P46" s="3"/>
      <c r="Q46" s="3"/>
      <c r="R46" s="6"/>
      <c r="S46" s="5"/>
      <c r="T46" s="5"/>
      <c r="U46" s="5"/>
      <c r="V46" s="5"/>
      <c r="W46" s="5"/>
      <c r="X46" s="5"/>
      <c r="Y46" s="3"/>
      <c r="Z46" s="3"/>
      <c r="AA46" s="3"/>
      <c r="AB46" s="5"/>
      <c r="AC46" s="3"/>
      <c r="AD46" s="3"/>
      <c r="AE46" s="6"/>
      <c r="AF46" s="7"/>
      <c r="AG46" s="7"/>
      <c r="AH46" s="7"/>
      <c r="AI46" s="7"/>
      <c r="AJ46" s="7"/>
      <c r="AK46" s="7"/>
      <c r="AL46" s="7"/>
      <c r="AM46" s="7"/>
      <c r="AN46" s="3"/>
      <c r="AO46" s="5"/>
      <c r="AP46" s="3"/>
      <c r="AQ46" s="8"/>
      <c r="AR46" s="9"/>
      <c r="AS46" s="7"/>
      <c r="AT46" s="3"/>
      <c r="AU46" s="3"/>
      <c r="AV46" s="5"/>
      <c r="AW46" s="5"/>
      <c r="AX46" s="5"/>
      <c r="AY46" s="5"/>
      <c r="AZ46" s="5"/>
      <c r="BA46" s="5"/>
      <c r="BB46" s="3"/>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3"/>
      <c r="DR46" s="5"/>
      <c r="DS46" s="3"/>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3"/>
      <c r="GQ46" s="5"/>
      <c r="GR46" s="3"/>
      <c r="GS46" s="5"/>
      <c r="GT46" s="9"/>
      <c r="GU46" s="9"/>
      <c r="GV46" s="9"/>
      <c r="GW46" s="9"/>
      <c r="GX46" s="9"/>
      <c r="GY46" s="9"/>
      <c r="GZ46" s="9"/>
      <c r="HA46" s="9"/>
      <c r="HB46" s="9"/>
      <c r="HC46" s="9"/>
      <c r="HD46" s="9"/>
      <c r="HE46" s="3"/>
      <c r="HF46" s="9"/>
      <c r="HG46" s="9"/>
      <c r="HH46" s="9"/>
      <c r="HI46" s="9"/>
      <c r="HJ46" s="9"/>
      <c r="HK46" s="9"/>
      <c r="HL46" s="3"/>
      <c r="HM46" s="9"/>
      <c r="HN46" s="9"/>
      <c r="HO46" s="9"/>
      <c r="HP46" s="9"/>
      <c r="HQ46" s="9"/>
      <c r="HR46" s="9"/>
      <c r="HS46" s="9"/>
      <c r="HT46" s="9"/>
      <c r="HU46" s="9"/>
      <c r="HV46" s="9"/>
      <c r="HW46" s="9"/>
      <c r="HX46" s="9"/>
      <c r="HY46" s="3"/>
      <c r="HZ46" s="9"/>
      <c r="IA46" s="9"/>
      <c r="IB46" s="9"/>
      <c r="IC46" s="9"/>
      <c r="ID46" s="9"/>
      <c r="IE46" s="9"/>
      <c r="IF46" s="9"/>
      <c r="IG46" s="9"/>
      <c r="IH46" s="3"/>
      <c r="II46" s="9"/>
      <c r="IJ46" s="9"/>
      <c r="IK46" s="9"/>
      <c r="IL46" s="9"/>
      <c r="IM46" s="3"/>
      <c r="IN46" s="3"/>
      <c r="IO46" s="3"/>
      <c r="IP46" s="3"/>
      <c r="IQ46" s="3"/>
      <c r="IR46" s="3"/>
      <c r="IS46" s="3"/>
      <c r="IT46" s="3"/>
      <c r="IU46" s="3"/>
      <c r="IV46" s="3"/>
      <c r="IW46" s="10"/>
      <c r="IX46" s="3"/>
      <c r="IY46" s="3"/>
      <c r="IZ46" s="10"/>
    </row>
    <row r="47" spans="1:260">
      <c r="A47" s="45" t="s">
        <v>141</v>
      </c>
      <c r="B47" s="46" t="s">
        <v>142</v>
      </c>
      <c r="C47" s="3" t="s">
        <v>245</v>
      </c>
      <c r="D47" s="3" t="s">
        <v>143</v>
      </c>
      <c r="E47" s="66">
        <v>2893</v>
      </c>
      <c r="F47" s="3" t="s">
        <v>169</v>
      </c>
      <c r="G47" s="58">
        <v>4018283750</v>
      </c>
      <c r="H47" s="47" t="s">
        <v>246</v>
      </c>
      <c r="I47" s="3"/>
      <c r="J47" s="3"/>
      <c r="K47" s="3"/>
      <c r="L47" s="3"/>
      <c r="M47" s="3"/>
      <c r="N47" s="3"/>
      <c r="O47" s="3"/>
      <c r="P47" s="3"/>
      <c r="Q47" s="3"/>
      <c r="R47" s="6"/>
      <c r="S47" s="5"/>
      <c r="T47" s="5"/>
      <c r="U47" s="5"/>
      <c r="V47" s="5"/>
      <c r="W47" s="5"/>
      <c r="X47" s="5"/>
      <c r="Y47" s="3"/>
      <c r="Z47" s="3"/>
      <c r="AA47" s="3"/>
      <c r="AB47" s="5"/>
      <c r="AC47" s="3"/>
      <c r="AD47" s="3"/>
      <c r="AE47" s="6"/>
      <c r="AF47" s="7"/>
      <c r="AG47" s="7"/>
      <c r="AH47" s="7"/>
      <c r="AI47" s="7"/>
      <c r="AJ47" s="7"/>
      <c r="AK47" s="7"/>
      <c r="AL47" s="7"/>
      <c r="AM47" s="7"/>
      <c r="AN47" s="3"/>
      <c r="AO47" s="5"/>
      <c r="AP47" s="3"/>
      <c r="AQ47" s="8"/>
      <c r="AR47" s="9"/>
      <c r="AS47" s="7"/>
      <c r="AT47" s="3"/>
      <c r="AU47" s="3"/>
      <c r="AV47" s="5"/>
      <c r="AW47" s="5"/>
      <c r="AX47" s="5"/>
      <c r="AY47" s="5"/>
      <c r="AZ47" s="5"/>
      <c r="BA47" s="5"/>
      <c r="BB47" s="3"/>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3"/>
      <c r="DR47" s="5"/>
      <c r="DS47" s="3"/>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3"/>
      <c r="GQ47" s="5"/>
      <c r="GR47" s="3"/>
      <c r="GS47" s="5"/>
      <c r="GT47" s="9"/>
      <c r="GU47" s="9"/>
      <c r="GV47" s="9"/>
      <c r="GW47" s="9"/>
      <c r="GX47" s="9"/>
      <c r="GY47" s="9"/>
      <c r="GZ47" s="9"/>
      <c r="HA47" s="9"/>
      <c r="HB47" s="9"/>
      <c r="HC47" s="9"/>
      <c r="HD47" s="9"/>
      <c r="HE47" s="3"/>
      <c r="HF47" s="9"/>
      <c r="HG47" s="9"/>
      <c r="HH47" s="9"/>
      <c r="HI47" s="9"/>
      <c r="HJ47" s="9"/>
      <c r="HK47" s="9"/>
      <c r="HL47" s="3"/>
      <c r="HM47" s="9"/>
      <c r="HN47" s="9"/>
      <c r="HO47" s="9"/>
      <c r="HP47" s="9"/>
      <c r="HQ47" s="9"/>
      <c r="HR47" s="9"/>
      <c r="HS47" s="9"/>
      <c r="HT47" s="9"/>
      <c r="HU47" s="9"/>
      <c r="HV47" s="9"/>
      <c r="HW47" s="9"/>
      <c r="HX47" s="9"/>
      <c r="HY47" s="3"/>
      <c r="HZ47" s="9"/>
      <c r="IA47" s="9"/>
      <c r="IB47" s="9"/>
      <c r="IC47" s="9"/>
      <c r="ID47" s="9"/>
      <c r="IE47" s="9"/>
      <c r="IF47" s="9"/>
      <c r="IG47" s="9"/>
      <c r="IH47" s="3"/>
      <c r="II47" s="9"/>
      <c r="IJ47" s="9"/>
      <c r="IK47" s="9"/>
      <c r="IL47" s="9"/>
      <c r="IM47" s="3"/>
      <c r="IN47" s="3"/>
      <c r="IO47" s="3"/>
      <c r="IP47" s="3"/>
      <c r="IQ47" s="3"/>
      <c r="IR47" s="3"/>
      <c r="IS47" s="3"/>
      <c r="IT47" s="3"/>
      <c r="IU47" s="3"/>
      <c r="IV47" s="3"/>
      <c r="IW47" s="10"/>
      <c r="IX47" s="3"/>
      <c r="IY47" s="3"/>
      <c r="IZ47" s="10"/>
    </row>
    <row r="48" spans="1:260">
      <c r="A48" s="45" t="s">
        <v>144</v>
      </c>
      <c r="B48" s="46" t="s">
        <v>145</v>
      </c>
      <c r="C48" s="3" t="s">
        <v>247</v>
      </c>
      <c r="D48" s="3" t="s">
        <v>146</v>
      </c>
      <c r="E48" s="66">
        <v>2891</v>
      </c>
      <c r="F48" s="3" t="s">
        <v>160</v>
      </c>
      <c r="G48" s="58">
        <v>4015962877</v>
      </c>
      <c r="H48" s="47" t="s">
        <v>248</v>
      </c>
      <c r="I48" s="3"/>
      <c r="J48" s="3"/>
      <c r="K48" s="3"/>
      <c r="L48" s="3"/>
      <c r="M48" s="3"/>
      <c r="N48" s="3"/>
      <c r="O48" s="3"/>
      <c r="P48" s="3"/>
      <c r="Q48" s="3"/>
      <c r="R48" s="6"/>
      <c r="S48" s="5"/>
      <c r="T48" s="5"/>
      <c r="U48" s="5"/>
      <c r="V48" s="5"/>
      <c r="W48" s="5"/>
      <c r="X48" s="5"/>
      <c r="Y48" s="3"/>
      <c r="Z48" s="3"/>
      <c r="AA48" s="3"/>
      <c r="AB48" s="5"/>
      <c r="AC48" s="3"/>
      <c r="AD48" s="3"/>
      <c r="AE48" s="6"/>
      <c r="AF48" s="7"/>
      <c r="AG48" s="7"/>
      <c r="AH48" s="7"/>
      <c r="AI48" s="7"/>
      <c r="AJ48" s="7"/>
      <c r="AK48" s="7"/>
      <c r="AL48" s="7"/>
      <c r="AM48" s="7"/>
      <c r="AN48" s="3"/>
      <c r="AO48" s="5"/>
      <c r="AP48" s="3"/>
      <c r="AQ48" s="8"/>
      <c r="AR48" s="3"/>
      <c r="AS48" s="7"/>
      <c r="AT48" s="3"/>
      <c r="AU48" s="3"/>
      <c r="AV48" s="5"/>
      <c r="AW48" s="5"/>
      <c r="AX48" s="5"/>
      <c r="AY48" s="5"/>
      <c r="AZ48" s="5"/>
      <c r="BA48" s="5"/>
      <c r="BB48" s="3"/>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3"/>
      <c r="DR48" s="5"/>
      <c r="DS48" s="3"/>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3"/>
      <c r="EV48" s="3"/>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3"/>
      <c r="GQ48" s="5"/>
      <c r="GR48" s="3"/>
      <c r="GS48" s="5"/>
      <c r="GT48" s="9"/>
      <c r="GU48" s="9"/>
      <c r="GV48" s="9"/>
      <c r="GW48" s="9"/>
      <c r="GX48" s="9"/>
      <c r="GY48" s="9"/>
      <c r="GZ48" s="9"/>
      <c r="HA48" s="9"/>
      <c r="HB48" s="9"/>
      <c r="HC48" s="9"/>
      <c r="HD48" s="9"/>
      <c r="HE48" s="3"/>
      <c r="HF48" s="9"/>
      <c r="HG48" s="9"/>
      <c r="HH48" s="9"/>
      <c r="HI48" s="9"/>
      <c r="HJ48" s="9"/>
      <c r="HK48" s="9"/>
      <c r="HL48" s="3"/>
      <c r="HM48" s="9"/>
      <c r="HN48" s="9"/>
      <c r="HO48" s="9"/>
      <c r="HP48" s="9"/>
      <c r="HQ48" s="9"/>
      <c r="HR48" s="9"/>
      <c r="HS48" s="9"/>
      <c r="HT48" s="9"/>
      <c r="HU48" s="9"/>
      <c r="HV48" s="9"/>
      <c r="HW48" s="9"/>
      <c r="HX48" s="9"/>
      <c r="HY48" s="3"/>
      <c r="HZ48" s="9"/>
      <c r="IA48" s="9"/>
      <c r="IB48" s="9"/>
      <c r="IC48" s="9"/>
      <c r="ID48" s="9"/>
      <c r="IE48" s="9"/>
      <c r="IF48" s="9"/>
      <c r="IG48" s="9"/>
      <c r="IH48" s="3"/>
      <c r="II48" s="9"/>
      <c r="IJ48" s="9"/>
      <c r="IK48" s="9"/>
      <c r="IL48" s="9"/>
      <c r="IM48" s="3"/>
      <c r="IN48" s="3"/>
      <c r="IO48" s="3"/>
      <c r="IP48" s="3"/>
      <c r="IQ48" s="3"/>
      <c r="IR48" s="3"/>
      <c r="IS48" s="3"/>
      <c r="IT48" s="3"/>
      <c r="IU48" s="3"/>
      <c r="IV48" s="3"/>
      <c r="IW48" s="10"/>
      <c r="IX48" s="3"/>
      <c r="IY48" s="3"/>
      <c r="IZ48" s="10"/>
    </row>
    <row r="49" spans="1:260">
      <c r="A49" s="48" t="s">
        <v>147</v>
      </c>
      <c r="B49" s="49" t="s">
        <v>148</v>
      </c>
      <c r="C49" s="38" t="s">
        <v>251</v>
      </c>
      <c r="D49" s="38" t="s">
        <v>149</v>
      </c>
      <c r="E49" s="67">
        <v>2895</v>
      </c>
      <c r="F49" s="38" t="s">
        <v>108</v>
      </c>
      <c r="G49" s="59">
        <v>4017699044</v>
      </c>
      <c r="H49" s="50" t="s">
        <v>252</v>
      </c>
      <c r="I49" s="3"/>
      <c r="J49" s="3"/>
      <c r="K49" s="3"/>
      <c r="L49" s="3"/>
      <c r="M49" s="3"/>
      <c r="N49" s="3"/>
      <c r="O49" s="3"/>
      <c r="P49" s="3"/>
      <c r="Q49" s="3"/>
      <c r="R49" s="6"/>
      <c r="S49" s="5"/>
      <c r="T49" s="5"/>
      <c r="U49" s="5"/>
      <c r="V49" s="5"/>
      <c r="W49" s="5"/>
      <c r="X49" s="5"/>
      <c r="Y49" s="3"/>
      <c r="Z49" s="3"/>
      <c r="AA49" s="3"/>
      <c r="AB49" s="5"/>
      <c r="AC49" s="3"/>
      <c r="AD49" s="3"/>
      <c r="AE49" s="6"/>
      <c r="AF49" s="7"/>
      <c r="AG49" s="7"/>
      <c r="AH49" s="7"/>
      <c r="AI49" s="7"/>
      <c r="AJ49" s="7"/>
      <c r="AK49" s="7"/>
      <c r="AL49" s="7"/>
      <c r="AM49" s="7"/>
      <c r="AN49" s="3"/>
      <c r="AO49" s="5"/>
      <c r="AP49" s="3"/>
      <c r="AQ49" s="8"/>
      <c r="AR49" s="9"/>
      <c r="AS49" s="7"/>
      <c r="AT49" s="3"/>
      <c r="AU49" s="3"/>
      <c r="AV49" s="5"/>
      <c r="AW49" s="5"/>
      <c r="AX49" s="5"/>
      <c r="AY49" s="5"/>
      <c r="AZ49" s="5"/>
      <c r="BA49" s="5"/>
      <c r="BB49" s="3"/>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3"/>
      <c r="DR49" s="5"/>
      <c r="DS49" s="3"/>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3"/>
      <c r="EV49" s="3"/>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3"/>
      <c r="GC49" s="3"/>
      <c r="GD49" s="3"/>
      <c r="GE49" s="3"/>
      <c r="GF49" s="3"/>
      <c r="GG49" s="3"/>
      <c r="GH49" s="3"/>
      <c r="GI49" s="3"/>
      <c r="GJ49" s="5"/>
      <c r="GK49" s="5"/>
      <c r="GL49" s="5"/>
      <c r="GM49" s="5"/>
      <c r="GN49" s="5"/>
      <c r="GO49" s="5"/>
      <c r="GP49" s="3"/>
      <c r="GQ49" s="5"/>
      <c r="GR49" s="3"/>
      <c r="GS49" s="5"/>
      <c r="GT49" s="9"/>
      <c r="GU49" s="9"/>
      <c r="GV49" s="9"/>
      <c r="GW49" s="9"/>
      <c r="GX49" s="9"/>
      <c r="GY49" s="9"/>
      <c r="GZ49" s="9"/>
      <c r="HA49" s="9"/>
      <c r="HB49" s="9"/>
      <c r="HC49" s="9"/>
      <c r="HD49" s="9"/>
      <c r="HE49" s="3"/>
      <c r="HF49" s="9"/>
      <c r="HG49" s="9"/>
      <c r="HH49" s="9"/>
      <c r="HI49" s="9"/>
      <c r="HJ49" s="9"/>
      <c r="HK49" s="9"/>
      <c r="HL49" s="3"/>
      <c r="HM49" s="9"/>
      <c r="HN49" s="9"/>
      <c r="HO49" s="9"/>
      <c r="HP49" s="9"/>
      <c r="HQ49" s="9"/>
      <c r="HR49" s="9"/>
      <c r="HS49" s="9"/>
      <c r="HT49" s="9"/>
      <c r="HU49" s="9"/>
      <c r="HV49" s="9"/>
      <c r="HW49" s="9"/>
      <c r="HX49" s="9"/>
      <c r="HY49" s="3"/>
      <c r="HZ49" s="9"/>
      <c r="IA49" s="9"/>
      <c r="IB49" s="9"/>
      <c r="IC49" s="9"/>
      <c r="ID49" s="9"/>
      <c r="IE49" s="9"/>
      <c r="IF49" s="9"/>
      <c r="IG49" s="9"/>
      <c r="IH49" s="3"/>
      <c r="II49" s="9"/>
      <c r="IJ49" s="9"/>
      <c r="IK49" s="9"/>
      <c r="IL49" s="9"/>
      <c r="IM49" s="3"/>
      <c r="IN49" s="3"/>
      <c r="IO49" s="3"/>
      <c r="IP49" s="3"/>
      <c r="IQ49" s="3"/>
      <c r="IR49" s="3"/>
      <c r="IS49" s="3"/>
      <c r="IT49" s="3"/>
      <c r="IU49" s="3"/>
      <c r="IV49" s="3"/>
      <c r="IW49" s="10"/>
      <c r="IX49" s="3"/>
      <c r="IY49" s="3"/>
      <c r="IZ49" s="10"/>
    </row>
  </sheetData>
  <autoFilter ref="A1:H49" xr:uid="{FE3A0BC5-F4F2-4449-B9AD-5ED642207CB1}">
    <sortState xmlns:xlrd2="http://schemas.microsoft.com/office/spreadsheetml/2017/richdata2" ref="A2:H49">
      <sortCondition ref="D1:D49"/>
    </sortState>
  </autoFilter>
  <sortState xmlns:xlrd2="http://schemas.microsoft.com/office/spreadsheetml/2017/richdata2" ref="A2:H49">
    <sortCondition ref="D2:D49"/>
  </sortState>
  <conditionalFormatting sqref="A2:H49">
    <cfRule type="expression" dxfId="11" priority="1">
      <formula>MOD(ROW(),2)=0</formula>
    </cfRule>
  </conditionalFormatting>
  <hyperlinks>
    <hyperlink ref="H20" r:id="rId1" xr:uid="{BED4E10A-EE0B-44DD-AC6D-633C5CE2A445}"/>
    <hyperlink ref="H12" r:id="rId2" xr:uid="{F917884E-0C98-405E-B6BE-6C3625FCEEA2}"/>
    <hyperlink ref="H34" r:id="rId3" display="https://clpvd.org" xr:uid="{518CA4F5-E13F-4566-B53D-8E35CFADA3F8}"/>
    <hyperlink ref="H2" r:id="rId4" xr:uid="{01944659-9936-47FC-A40D-D9179D592A9B}"/>
    <hyperlink ref="H3" r:id="rId5" xr:uid="{7538F883-E163-4D62-9F1D-1DA2F715A98B}"/>
    <hyperlink ref="H4" r:id="rId6" xr:uid="{0723DFDD-E193-45C4-81BA-C8B4F3EA58D7}"/>
    <hyperlink ref="H6" r:id="rId7" xr:uid="{6B80E0E5-9CF4-4AB2-A0CC-AAE134781DEA}"/>
    <hyperlink ref="H7" r:id="rId8" xr:uid="{8E93B3E9-13E7-4980-B6D5-471A4100D7CE}"/>
    <hyperlink ref="H8" r:id="rId9" xr:uid="{4D1FDF54-22AC-4F08-90AA-8D4A9F76F632}"/>
    <hyperlink ref="H9" r:id="rId10" xr:uid="{A138C13E-6973-4A6A-A8DA-837FD5BFDB11}"/>
    <hyperlink ref="H10" r:id="rId11" xr:uid="{294C3615-FA3E-4125-9BE7-5EC6CA594564}"/>
    <hyperlink ref="H11" r:id="rId12" xr:uid="{A275A319-BA52-4292-A306-E3F9B8A48178}"/>
    <hyperlink ref="H13" r:id="rId13" xr:uid="{2C3B3123-D527-42BE-837F-80E2AD2D7C59}"/>
    <hyperlink ref="H15" r:id="rId14" xr:uid="{35B968EC-DC67-4B19-BE18-8CFA29557D77}"/>
    <hyperlink ref="H17" r:id="rId15" xr:uid="{535BB364-C360-498C-8B80-F619BD9D5E14}"/>
    <hyperlink ref="H23" r:id="rId16" xr:uid="{7F6D4E75-C5F9-4929-B367-24586BD4124B}"/>
    <hyperlink ref="H24" r:id="rId17" xr:uid="{60C18B06-FA60-40E8-8B14-EC2726F905E0}"/>
    <hyperlink ref="H30" r:id="rId18" xr:uid="{C932FDD5-2111-46E3-A9A2-0944280FADE0}"/>
    <hyperlink ref="H35" r:id="rId19" xr:uid="{87F967FF-FCFD-4EAE-B852-0BD153C30C43}"/>
    <hyperlink ref="H36" r:id="rId20" xr:uid="{8D495215-878B-4445-ACB9-915E478440E5}"/>
    <hyperlink ref="H43" r:id="rId21" xr:uid="{9341BCBE-4B13-4930-92C6-4CF4788E6FB7}"/>
    <hyperlink ref="H44" r:id="rId22" xr:uid="{9438DEE5-C7C3-4C42-95D2-1BA608A8A4FB}"/>
    <hyperlink ref="H46" r:id="rId23" xr:uid="{6FDA05FD-3221-4A83-B117-91C55DFA93AD}"/>
  </hyperlinks>
  <printOptions horizontalCentered="1" verticalCentered="1"/>
  <pageMargins left="0.75" right="0.75" top="1" bottom="1" header="0.5" footer="0.5"/>
  <pageSetup orientation="landscape" r:id="rId24"/>
  <headerFooter>
    <oddHeader>Data Dump Sections 1-11</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6405-904A-4138-92B0-C8B96CD01280}">
  <sheetPr>
    <tabColor theme="7" tint="0.39997558519241921"/>
  </sheetPr>
  <dimension ref="A1:K35"/>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cols>
    <col min="1" max="1" width="9.85546875" style="13" bestFit="1" customWidth="1"/>
    <col min="2" max="2" width="38.140625" style="13" customWidth="1"/>
    <col min="3" max="3" width="27.28515625" style="13" bestFit="1" customWidth="1"/>
    <col min="4" max="4" width="15.28515625" style="13" customWidth="1"/>
    <col min="5" max="5" width="28.7109375" style="13" bestFit="1" customWidth="1"/>
    <col min="6" max="6" width="14.85546875" style="13" bestFit="1" customWidth="1"/>
    <col min="7" max="7" width="9.85546875" style="13" customWidth="1"/>
    <col min="8" max="8" width="15.28515625" style="14" customWidth="1"/>
    <col min="9" max="10" width="11.42578125" style="14" bestFit="1" customWidth="1"/>
    <col min="11" max="11" width="15.28515625" style="15" customWidth="1"/>
    <col min="12" max="16384" width="9.140625" style="13"/>
  </cols>
  <sheetData>
    <row r="1" spans="1:11" ht="34.5" customHeight="1">
      <c r="A1" s="32" t="s">
        <v>0</v>
      </c>
      <c r="B1" s="32" t="s">
        <v>1</v>
      </c>
      <c r="C1" s="32" t="s">
        <v>253</v>
      </c>
      <c r="D1" s="32" t="s">
        <v>254</v>
      </c>
      <c r="E1" s="32" t="s">
        <v>151</v>
      </c>
      <c r="F1" s="32" t="s">
        <v>152</v>
      </c>
      <c r="G1" s="32" t="s">
        <v>153</v>
      </c>
      <c r="H1" s="32" t="s">
        <v>155</v>
      </c>
      <c r="I1" s="32" t="s">
        <v>255</v>
      </c>
      <c r="J1" s="32" t="s">
        <v>256</v>
      </c>
      <c r="K1" s="32" t="s">
        <v>257</v>
      </c>
    </row>
    <row r="2" spans="1:11">
      <c r="A2" s="33" t="s">
        <v>32</v>
      </c>
      <c r="B2" s="34" t="s">
        <v>33</v>
      </c>
      <c r="C2" s="34" t="s">
        <v>33</v>
      </c>
      <c r="D2" s="3" t="s">
        <v>258</v>
      </c>
      <c r="E2" s="3" t="s">
        <v>168</v>
      </c>
      <c r="F2" s="3" t="s">
        <v>34</v>
      </c>
      <c r="G2" s="66">
        <v>2816</v>
      </c>
      <c r="H2" s="11">
        <v>4018229100</v>
      </c>
      <c r="I2" s="4">
        <v>2921</v>
      </c>
      <c r="J2" s="4">
        <v>52</v>
      </c>
      <c r="K2" s="35">
        <v>10000</v>
      </c>
    </row>
    <row r="3" spans="1:11">
      <c r="A3" s="33" t="s">
        <v>259</v>
      </c>
      <c r="B3" s="34" t="s">
        <v>260</v>
      </c>
      <c r="C3" s="34" t="s">
        <v>33</v>
      </c>
      <c r="D3" s="3" t="s">
        <v>261</v>
      </c>
      <c r="E3" s="3" t="s">
        <v>262</v>
      </c>
      <c r="F3" s="3" t="s">
        <v>263</v>
      </c>
      <c r="G3" s="66">
        <v>2827</v>
      </c>
      <c r="H3" s="11">
        <v>4013973873</v>
      </c>
      <c r="I3" s="4">
        <v>1118</v>
      </c>
      <c r="J3" s="4">
        <v>52</v>
      </c>
      <c r="K3" s="35">
        <v>3200</v>
      </c>
    </row>
    <row r="4" spans="1:11">
      <c r="A4" s="33" t="s">
        <v>265</v>
      </c>
      <c r="B4" s="34" t="s">
        <v>266</v>
      </c>
      <c r="C4" s="34" t="s">
        <v>36</v>
      </c>
      <c r="D4" s="3" t="s">
        <v>261</v>
      </c>
      <c r="E4" s="3" t="s">
        <v>267</v>
      </c>
      <c r="F4" s="3" t="s">
        <v>37</v>
      </c>
      <c r="G4" s="66">
        <v>2920</v>
      </c>
      <c r="H4" s="11">
        <v>4019441662</v>
      </c>
      <c r="I4" s="4">
        <v>1352</v>
      </c>
      <c r="J4" s="4">
        <v>52</v>
      </c>
      <c r="K4" s="35">
        <v>800</v>
      </c>
    </row>
    <row r="5" spans="1:11">
      <c r="A5" s="33" t="s">
        <v>268</v>
      </c>
      <c r="B5" s="34" t="s">
        <v>269</v>
      </c>
      <c r="C5" s="34" t="s">
        <v>36</v>
      </c>
      <c r="D5" s="3" t="s">
        <v>261</v>
      </c>
      <c r="E5" s="3" t="s">
        <v>270</v>
      </c>
      <c r="F5" s="3" t="s">
        <v>37</v>
      </c>
      <c r="G5" s="66">
        <v>2910</v>
      </c>
      <c r="H5" s="11">
        <v>4017816116</v>
      </c>
      <c r="I5" s="4">
        <v>2141</v>
      </c>
      <c r="J5" s="4">
        <v>52</v>
      </c>
      <c r="K5" s="35">
        <v>5400</v>
      </c>
    </row>
    <row r="6" spans="1:11">
      <c r="A6" s="33" t="s">
        <v>35</v>
      </c>
      <c r="B6" s="34" t="s">
        <v>264</v>
      </c>
      <c r="C6" s="34" t="s">
        <v>36</v>
      </c>
      <c r="D6" s="3" t="s">
        <v>258</v>
      </c>
      <c r="E6" s="3" t="s">
        <v>171</v>
      </c>
      <c r="F6" s="3" t="s">
        <v>37</v>
      </c>
      <c r="G6" s="66">
        <v>2920</v>
      </c>
      <c r="H6" s="11">
        <v>4019439080</v>
      </c>
      <c r="I6" s="4">
        <v>3072</v>
      </c>
      <c r="J6" s="4">
        <v>52</v>
      </c>
      <c r="K6" s="35">
        <v>29678</v>
      </c>
    </row>
    <row r="7" spans="1:11">
      <c r="A7" s="33" t="s">
        <v>271</v>
      </c>
      <c r="B7" s="34" t="s">
        <v>272</v>
      </c>
      <c r="C7" s="34" t="s">
        <v>36</v>
      </c>
      <c r="D7" s="3" t="s">
        <v>261</v>
      </c>
      <c r="E7" s="3" t="s">
        <v>273</v>
      </c>
      <c r="F7" s="3" t="s">
        <v>37</v>
      </c>
      <c r="G7" s="66">
        <v>2920</v>
      </c>
      <c r="H7" s="11">
        <v>4019422504</v>
      </c>
      <c r="I7" s="4">
        <v>1404</v>
      </c>
      <c r="J7" s="4">
        <v>52</v>
      </c>
      <c r="K7" s="35">
        <v>2240</v>
      </c>
    </row>
    <row r="8" spans="1:11">
      <c r="A8" s="33" t="s">
        <v>274</v>
      </c>
      <c r="B8" s="34" t="s">
        <v>275</v>
      </c>
      <c r="C8" s="34" t="s">
        <v>36</v>
      </c>
      <c r="D8" s="3" t="s">
        <v>261</v>
      </c>
      <c r="E8" s="3" t="s">
        <v>276</v>
      </c>
      <c r="F8" s="3" t="s">
        <v>37</v>
      </c>
      <c r="G8" s="66">
        <v>2920</v>
      </c>
      <c r="H8" s="11">
        <v>4019421787</v>
      </c>
      <c r="I8" s="4">
        <v>1456</v>
      </c>
      <c r="J8" s="4">
        <v>52</v>
      </c>
      <c r="K8" s="35">
        <v>2068</v>
      </c>
    </row>
    <row r="9" spans="1:11">
      <c r="A9" s="33" t="s">
        <v>277</v>
      </c>
      <c r="B9" s="34" t="s">
        <v>278</v>
      </c>
      <c r="C9" s="34" t="s">
        <v>36</v>
      </c>
      <c r="D9" s="3" t="s">
        <v>261</v>
      </c>
      <c r="E9" s="3" t="s">
        <v>279</v>
      </c>
      <c r="F9" s="3" t="s">
        <v>37</v>
      </c>
      <c r="G9" s="66">
        <v>2905</v>
      </c>
      <c r="H9" s="11">
        <v>4017812450</v>
      </c>
      <c r="I9" s="4">
        <v>2236</v>
      </c>
      <c r="J9" s="4">
        <v>52</v>
      </c>
      <c r="K9" s="35">
        <v>19500</v>
      </c>
    </row>
    <row r="10" spans="1:11">
      <c r="A10" s="33" t="s">
        <v>281</v>
      </c>
      <c r="B10" s="34" t="s">
        <v>282</v>
      </c>
      <c r="C10" s="34" t="s">
        <v>45</v>
      </c>
      <c r="D10" s="3" t="s">
        <v>261</v>
      </c>
      <c r="E10" s="3" t="s">
        <v>283</v>
      </c>
      <c r="F10" s="3" t="s">
        <v>46</v>
      </c>
      <c r="G10" s="66">
        <v>2914</v>
      </c>
      <c r="H10" s="11">
        <v>4012283903</v>
      </c>
      <c r="I10" s="4">
        <v>1560</v>
      </c>
      <c r="J10" s="4">
        <v>52</v>
      </c>
      <c r="K10" s="35">
        <v>2640</v>
      </c>
    </row>
    <row r="11" spans="1:11">
      <c r="A11" s="33" t="s">
        <v>284</v>
      </c>
      <c r="B11" s="34" t="s">
        <v>285</v>
      </c>
      <c r="C11" s="34" t="s">
        <v>45</v>
      </c>
      <c r="D11" s="3" t="s">
        <v>261</v>
      </c>
      <c r="E11" s="3" t="s">
        <v>286</v>
      </c>
      <c r="F11" s="3" t="s">
        <v>46</v>
      </c>
      <c r="G11" s="66">
        <v>2915</v>
      </c>
      <c r="H11" s="11">
        <v>4014334877</v>
      </c>
      <c r="I11" s="4">
        <v>2184</v>
      </c>
      <c r="J11" s="4">
        <v>52</v>
      </c>
      <c r="K11" s="35">
        <v>8500</v>
      </c>
    </row>
    <row r="12" spans="1:11">
      <c r="A12" s="33" t="s">
        <v>44</v>
      </c>
      <c r="B12" s="34" t="s">
        <v>280</v>
      </c>
      <c r="C12" s="34" t="s">
        <v>45</v>
      </c>
      <c r="D12" s="3" t="s">
        <v>258</v>
      </c>
      <c r="E12" s="3" t="s">
        <v>181</v>
      </c>
      <c r="F12" s="3" t="s">
        <v>46</v>
      </c>
      <c r="G12" s="66">
        <v>2914</v>
      </c>
      <c r="H12" s="11" t="s">
        <v>182</v>
      </c>
      <c r="I12" s="4">
        <v>3120</v>
      </c>
      <c r="J12" s="4">
        <v>52</v>
      </c>
      <c r="K12" s="35">
        <v>25000</v>
      </c>
    </row>
    <row r="13" spans="1:11">
      <c r="A13" s="33" t="s">
        <v>50</v>
      </c>
      <c r="B13" s="34" t="s">
        <v>287</v>
      </c>
      <c r="C13" s="34" t="s">
        <v>51</v>
      </c>
      <c r="D13" s="3" t="s">
        <v>258</v>
      </c>
      <c r="E13" s="3" t="s">
        <v>204</v>
      </c>
      <c r="F13" s="3" t="s">
        <v>52</v>
      </c>
      <c r="G13" s="66">
        <v>2825</v>
      </c>
      <c r="H13" s="11">
        <v>4013974801</v>
      </c>
      <c r="I13" s="4">
        <v>2002</v>
      </c>
      <c r="J13" s="4">
        <v>52</v>
      </c>
      <c r="K13" s="35">
        <v>2145</v>
      </c>
    </row>
    <row r="14" spans="1:11">
      <c r="A14" s="33" t="s">
        <v>288</v>
      </c>
      <c r="B14" s="34" t="s">
        <v>289</v>
      </c>
      <c r="C14" s="34" t="s">
        <v>51</v>
      </c>
      <c r="D14" s="3" t="s">
        <v>261</v>
      </c>
      <c r="E14" s="3" t="s">
        <v>290</v>
      </c>
      <c r="F14" s="3" t="s">
        <v>52</v>
      </c>
      <c r="G14" s="66">
        <v>2825</v>
      </c>
      <c r="H14" s="11">
        <v>4013977930</v>
      </c>
      <c r="I14" s="4">
        <v>1256</v>
      </c>
      <c r="J14" s="4">
        <v>52</v>
      </c>
      <c r="K14" s="35">
        <v>1261</v>
      </c>
    </row>
    <row r="15" spans="1:11">
      <c r="A15" s="33" t="s">
        <v>100</v>
      </c>
      <c r="B15" s="34" t="s">
        <v>101</v>
      </c>
      <c r="C15" s="34" t="s">
        <v>101</v>
      </c>
      <c r="D15" s="3" t="s">
        <v>258</v>
      </c>
      <c r="E15" s="3" t="s">
        <v>229</v>
      </c>
      <c r="F15" s="3" t="s">
        <v>102</v>
      </c>
      <c r="G15" s="66">
        <v>2860</v>
      </c>
      <c r="H15" s="11">
        <v>4017253714</v>
      </c>
      <c r="I15" s="4">
        <v>3268</v>
      </c>
      <c r="J15" s="4">
        <v>52</v>
      </c>
      <c r="K15" s="35">
        <v>42351</v>
      </c>
    </row>
    <row r="16" spans="1:11">
      <c r="A16" s="33" t="s">
        <v>291</v>
      </c>
      <c r="B16" s="34" t="s">
        <v>292</v>
      </c>
      <c r="C16" s="34" t="s">
        <v>101</v>
      </c>
      <c r="D16" s="3" t="s">
        <v>293</v>
      </c>
      <c r="E16" s="3" t="s">
        <v>229</v>
      </c>
      <c r="F16" s="3" t="s">
        <v>102</v>
      </c>
      <c r="G16" s="66">
        <v>2860</v>
      </c>
      <c r="H16" s="11">
        <v>4017253714</v>
      </c>
      <c r="I16" s="4">
        <v>233</v>
      </c>
      <c r="J16" s="4">
        <v>52</v>
      </c>
      <c r="K16" s="35" t="s">
        <v>294</v>
      </c>
    </row>
    <row r="17" spans="1:11">
      <c r="A17" s="33" t="s">
        <v>298</v>
      </c>
      <c r="B17" s="34" t="s">
        <v>299</v>
      </c>
      <c r="C17" s="34" t="s">
        <v>107</v>
      </c>
      <c r="D17" s="3" t="s">
        <v>261</v>
      </c>
      <c r="E17" s="3" t="s">
        <v>300</v>
      </c>
      <c r="F17" s="3" t="s">
        <v>108</v>
      </c>
      <c r="G17" s="66">
        <v>2906</v>
      </c>
      <c r="H17" s="11">
        <v>4013310390</v>
      </c>
      <c r="I17" s="4">
        <v>736</v>
      </c>
      <c r="J17" s="4">
        <v>22</v>
      </c>
      <c r="K17" s="35">
        <v>3812</v>
      </c>
    </row>
    <row r="18" spans="1:11">
      <c r="A18" s="33" t="s">
        <v>301</v>
      </c>
      <c r="B18" s="34" t="s">
        <v>302</v>
      </c>
      <c r="C18" s="34" t="s">
        <v>107</v>
      </c>
      <c r="D18" s="3" t="s">
        <v>261</v>
      </c>
      <c r="E18" s="3" t="s">
        <v>303</v>
      </c>
      <c r="F18" s="3" t="s">
        <v>108</v>
      </c>
      <c r="G18" s="66">
        <v>2907</v>
      </c>
      <c r="H18" s="11">
        <v>4014672625</v>
      </c>
      <c r="I18" s="4">
        <v>2641</v>
      </c>
      <c r="J18" s="4">
        <v>52</v>
      </c>
      <c r="K18" s="35">
        <v>20086</v>
      </c>
    </row>
    <row r="19" spans="1:11">
      <c r="A19" s="33" t="s">
        <v>304</v>
      </c>
      <c r="B19" s="34" t="s">
        <v>305</v>
      </c>
      <c r="C19" s="34" t="s">
        <v>107</v>
      </c>
      <c r="D19" s="3" t="s">
        <v>261</v>
      </c>
      <c r="E19" s="3" t="s">
        <v>306</v>
      </c>
      <c r="F19" s="3" t="s">
        <v>108</v>
      </c>
      <c r="G19" s="66">
        <v>2908</v>
      </c>
      <c r="H19" s="11">
        <v>4012720106</v>
      </c>
      <c r="I19" s="4">
        <v>2641</v>
      </c>
      <c r="J19" s="4">
        <v>52</v>
      </c>
      <c r="K19" s="35">
        <v>9373</v>
      </c>
    </row>
    <row r="20" spans="1:11">
      <c r="A20" s="33" t="s">
        <v>307</v>
      </c>
      <c r="B20" s="34" t="s">
        <v>308</v>
      </c>
      <c r="C20" s="34" t="s">
        <v>107</v>
      </c>
      <c r="D20" s="3" t="s">
        <v>261</v>
      </c>
      <c r="E20" s="3" t="s">
        <v>297</v>
      </c>
      <c r="F20" s="3" t="s">
        <v>108</v>
      </c>
      <c r="G20" s="66">
        <v>2909</v>
      </c>
      <c r="H20" s="11">
        <v>4014214084</v>
      </c>
      <c r="I20" s="4">
        <v>1745</v>
      </c>
      <c r="J20" s="4">
        <v>52</v>
      </c>
      <c r="K20" s="35">
        <v>3600</v>
      </c>
    </row>
    <row r="21" spans="1:11">
      <c r="A21" s="33" t="s">
        <v>295</v>
      </c>
      <c r="B21" s="34" t="s">
        <v>296</v>
      </c>
      <c r="C21" s="34" t="s">
        <v>107</v>
      </c>
      <c r="D21" s="3" t="s">
        <v>293</v>
      </c>
      <c r="E21" s="3" t="s">
        <v>297</v>
      </c>
      <c r="F21" s="3" t="s">
        <v>108</v>
      </c>
      <c r="G21" s="66">
        <v>2909</v>
      </c>
      <c r="H21" s="11">
        <v>4014672700</v>
      </c>
      <c r="I21" s="4">
        <v>114</v>
      </c>
      <c r="J21" s="4">
        <v>8</v>
      </c>
      <c r="K21" s="35" t="s">
        <v>294</v>
      </c>
    </row>
    <row r="22" spans="1:11">
      <c r="A22" s="33" t="s">
        <v>309</v>
      </c>
      <c r="B22" s="34" t="s">
        <v>310</v>
      </c>
      <c r="C22" s="34" t="s">
        <v>107</v>
      </c>
      <c r="D22" s="3" t="s">
        <v>261</v>
      </c>
      <c r="E22" s="3" t="s">
        <v>311</v>
      </c>
      <c r="F22" s="3" t="s">
        <v>108</v>
      </c>
      <c r="G22" s="66">
        <v>2906</v>
      </c>
      <c r="H22" s="11">
        <v>4012723780</v>
      </c>
      <c r="I22" s="4">
        <v>2641</v>
      </c>
      <c r="J22" s="4">
        <v>52</v>
      </c>
      <c r="K22" s="35">
        <v>18227</v>
      </c>
    </row>
    <row r="23" spans="1:11">
      <c r="A23" s="33" t="s">
        <v>312</v>
      </c>
      <c r="B23" s="34" t="s">
        <v>313</v>
      </c>
      <c r="C23" s="34" t="s">
        <v>107</v>
      </c>
      <c r="D23" s="3" t="s">
        <v>261</v>
      </c>
      <c r="E23" s="3" t="s">
        <v>314</v>
      </c>
      <c r="F23" s="3" t="s">
        <v>108</v>
      </c>
      <c r="G23" s="66">
        <v>2908</v>
      </c>
      <c r="H23" s="11">
        <v>4012724140</v>
      </c>
      <c r="I23" s="4">
        <v>1745</v>
      </c>
      <c r="J23" s="4">
        <v>52</v>
      </c>
      <c r="K23" s="35">
        <v>8900</v>
      </c>
    </row>
    <row r="24" spans="1:11">
      <c r="A24" s="33" t="s">
        <v>315</v>
      </c>
      <c r="B24" s="34" t="s">
        <v>316</v>
      </c>
      <c r="C24" s="34" t="s">
        <v>107</v>
      </c>
      <c r="D24" s="3" t="s">
        <v>261</v>
      </c>
      <c r="E24" s="3" t="s">
        <v>317</v>
      </c>
      <c r="F24" s="3" t="s">
        <v>108</v>
      </c>
      <c r="G24" s="66">
        <v>2905</v>
      </c>
      <c r="H24" s="11">
        <v>4014672619</v>
      </c>
      <c r="I24" s="4">
        <v>1746</v>
      </c>
      <c r="J24" s="4">
        <v>52</v>
      </c>
      <c r="K24" s="35">
        <v>7249</v>
      </c>
    </row>
    <row r="25" spans="1:11">
      <c r="A25" s="33" t="s">
        <v>318</v>
      </c>
      <c r="B25" s="34" t="s">
        <v>319</v>
      </c>
      <c r="C25" s="34" t="s">
        <v>107</v>
      </c>
      <c r="D25" s="3" t="s">
        <v>261</v>
      </c>
      <c r="E25" s="3" t="s">
        <v>320</v>
      </c>
      <c r="F25" s="3" t="s">
        <v>108</v>
      </c>
      <c r="G25" s="66">
        <v>2904</v>
      </c>
      <c r="H25" s="11">
        <v>4012744145</v>
      </c>
      <c r="I25" s="4">
        <v>1746</v>
      </c>
      <c r="J25" s="4">
        <v>52</v>
      </c>
      <c r="K25" s="35">
        <v>8200</v>
      </c>
    </row>
    <row r="26" spans="1:11">
      <c r="A26" s="33" t="s">
        <v>321</v>
      </c>
      <c r="B26" s="34" t="s">
        <v>322</v>
      </c>
      <c r="C26" s="34" t="s">
        <v>107</v>
      </c>
      <c r="D26" s="3" t="s">
        <v>261</v>
      </c>
      <c r="E26" s="3" t="s">
        <v>323</v>
      </c>
      <c r="F26" s="3" t="s">
        <v>108</v>
      </c>
      <c r="G26" s="66">
        <v>2905</v>
      </c>
      <c r="H26" s="11">
        <v>4017813136</v>
      </c>
      <c r="I26" s="4">
        <v>1746</v>
      </c>
      <c r="J26" s="4">
        <v>52</v>
      </c>
      <c r="K26" s="35">
        <v>2800</v>
      </c>
    </row>
    <row r="27" spans="1:11">
      <c r="A27" s="33" t="s">
        <v>325</v>
      </c>
      <c r="B27" s="34" t="s">
        <v>326</v>
      </c>
      <c r="C27" s="34" t="s">
        <v>125</v>
      </c>
      <c r="D27" s="3" t="s">
        <v>261</v>
      </c>
      <c r="E27" s="3" t="s">
        <v>327</v>
      </c>
      <c r="F27" s="3" t="s">
        <v>328</v>
      </c>
      <c r="G27" s="66">
        <v>2881</v>
      </c>
      <c r="H27" s="11">
        <v>4017838254</v>
      </c>
      <c r="I27" s="4">
        <v>2353</v>
      </c>
      <c r="J27" s="4">
        <v>52</v>
      </c>
      <c r="K27" s="35">
        <v>5920</v>
      </c>
    </row>
    <row r="28" spans="1:11">
      <c r="A28" s="33" t="s">
        <v>124</v>
      </c>
      <c r="B28" s="34" t="s">
        <v>324</v>
      </c>
      <c r="C28" s="34" t="s">
        <v>125</v>
      </c>
      <c r="D28" s="3" t="s">
        <v>258</v>
      </c>
      <c r="E28" s="3" t="s">
        <v>239</v>
      </c>
      <c r="F28" s="3" t="s">
        <v>126</v>
      </c>
      <c r="G28" s="66">
        <v>2879</v>
      </c>
      <c r="H28" s="11">
        <v>4017891555</v>
      </c>
      <c r="I28" s="4">
        <v>2718</v>
      </c>
      <c r="J28" s="4">
        <v>52</v>
      </c>
      <c r="K28" s="35">
        <v>16000</v>
      </c>
    </row>
    <row r="29" spans="1:11">
      <c r="A29" s="33" t="s">
        <v>329</v>
      </c>
      <c r="B29" s="34" t="s">
        <v>330</v>
      </c>
      <c r="C29" s="34" t="s">
        <v>125</v>
      </c>
      <c r="D29" s="3" t="s">
        <v>261</v>
      </c>
      <c r="E29" s="3" t="s">
        <v>331</v>
      </c>
      <c r="F29" s="3" t="s">
        <v>332</v>
      </c>
      <c r="G29" s="66">
        <v>2879</v>
      </c>
      <c r="H29" s="11">
        <v>4017835386</v>
      </c>
      <c r="I29" s="4">
        <v>1277</v>
      </c>
      <c r="J29" s="4">
        <v>52</v>
      </c>
      <c r="K29" s="35">
        <v>1680</v>
      </c>
    </row>
    <row r="30" spans="1:11">
      <c r="A30" s="33" t="s">
        <v>127</v>
      </c>
      <c r="B30" s="34" t="s">
        <v>128</v>
      </c>
      <c r="C30" s="34" t="s">
        <v>128</v>
      </c>
      <c r="D30" s="3" t="s">
        <v>258</v>
      </c>
      <c r="E30" s="3" t="s">
        <v>241</v>
      </c>
      <c r="F30" s="3" t="s">
        <v>129</v>
      </c>
      <c r="G30" s="66">
        <v>2878</v>
      </c>
      <c r="H30" s="11">
        <v>4016256796</v>
      </c>
      <c r="I30" s="4">
        <v>2619</v>
      </c>
      <c r="J30" s="4">
        <v>52</v>
      </c>
      <c r="K30" s="35">
        <v>23792</v>
      </c>
    </row>
    <row r="31" spans="1:11">
      <c r="A31" s="33" t="s">
        <v>333</v>
      </c>
      <c r="B31" s="34" t="s">
        <v>334</v>
      </c>
      <c r="C31" s="34" t="s">
        <v>128</v>
      </c>
      <c r="D31" s="3" t="s">
        <v>261</v>
      </c>
      <c r="E31" s="3" t="s">
        <v>335</v>
      </c>
      <c r="F31" s="3" t="s">
        <v>129</v>
      </c>
      <c r="G31" s="66">
        <v>2878</v>
      </c>
      <c r="H31" s="11">
        <v>4016256799</v>
      </c>
      <c r="I31" s="4">
        <v>514</v>
      </c>
      <c r="J31" s="4">
        <v>52</v>
      </c>
      <c r="K31" s="35">
        <v>1250</v>
      </c>
    </row>
    <row r="32" spans="1:11">
      <c r="A32" s="33" t="s">
        <v>337</v>
      </c>
      <c r="B32" s="34" t="s">
        <v>338</v>
      </c>
      <c r="C32" s="34" t="s">
        <v>137</v>
      </c>
      <c r="D32" s="3" t="s">
        <v>261</v>
      </c>
      <c r="E32" s="3" t="s">
        <v>339</v>
      </c>
      <c r="F32" s="3" t="s">
        <v>135</v>
      </c>
      <c r="G32" s="66">
        <v>2886</v>
      </c>
      <c r="H32" s="11">
        <v>4017396411</v>
      </c>
      <c r="I32" s="4">
        <v>927</v>
      </c>
      <c r="J32" s="4">
        <v>52</v>
      </c>
      <c r="K32" s="35">
        <v>1637</v>
      </c>
    </row>
    <row r="33" spans="1:11">
      <c r="A33" s="33" t="s">
        <v>340</v>
      </c>
      <c r="B33" s="34" t="s">
        <v>341</v>
      </c>
      <c r="C33" s="34" t="s">
        <v>137</v>
      </c>
      <c r="D33" s="3" t="s">
        <v>261</v>
      </c>
      <c r="E33" s="3" t="s">
        <v>342</v>
      </c>
      <c r="F33" s="3" t="s">
        <v>135</v>
      </c>
      <c r="G33" s="66">
        <v>2889</v>
      </c>
      <c r="H33" s="11">
        <v>4017376546</v>
      </c>
      <c r="I33" s="4">
        <v>964</v>
      </c>
      <c r="J33" s="4">
        <v>52</v>
      </c>
      <c r="K33" s="35">
        <v>1410</v>
      </c>
    </row>
    <row r="34" spans="1:11">
      <c r="A34" s="33" t="s">
        <v>343</v>
      </c>
      <c r="B34" s="34" t="s">
        <v>344</v>
      </c>
      <c r="C34" s="34" t="s">
        <v>137</v>
      </c>
      <c r="D34" s="3" t="s">
        <v>261</v>
      </c>
      <c r="E34" s="3" t="s">
        <v>345</v>
      </c>
      <c r="F34" s="3" t="s">
        <v>135</v>
      </c>
      <c r="G34" s="66">
        <v>2888</v>
      </c>
      <c r="H34" s="11">
        <v>4019417545</v>
      </c>
      <c r="I34" s="4">
        <v>901</v>
      </c>
      <c r="J34" s="4">
        <v>52</v>
      </c>
      <c r="K34" s="35">
        <v>1976</v>
      </c>
    </row>
    <row r="35" spans="1:11">
      <c r="A35" s="36" t="s">
        <v>136</v>
      </c>
      <c r="B35" s="37" t="s">
        <v>336</v>
      </c>
      <c r="C35" s="37" t="s">
        <v>137</v>
      </c>
      <c r="D35" s="38" t="s">
        <v>258</v>
      </c>
      <c r="E35" s="38" t="s">
        <v>243</v>
      </c>
      <c r="F35" s="38" t="s">
        <v>135</v>
      </c>
      <c r="G35" s="67">
        <v>2889</v>
      </c>
      <c r="H35" s="39">
        <v>4017395440</v>
      </c>
      <c r="I35" s="40">
        <v>3049</v>
      </c>
      <c r="J35" s="40">
        <v>52</v>
      </c>
      <c r="K35" s="41">
        <v>62918</v>
      </c>
    </row>
  </sheetData>
  <autoFilter ref="A1:K35" xr:uid="{F7596405-904A-4138-92B0-C8B96CD01280}">
    <sortState xmlns:xlrd2="http://schemas.microsoft.com/office/spreadsheetml/2017/richdata2" ref="A2:K35">
      <sortCondition ref="C1:C35"/>
    </sortState>
  </autoFilter>
  <sortState xmlns:xlrd2="http://schemas.microsoft.com/office/spreadsheetml/2017/richdata2" ref="A2:K3">
    <sortCondition descending="1" ref="D2:D3"/>
  </sortState>
  <conditionalFormatting sqref="A2:K35">
    <cfRule type="expression" dxfId="10" priority="1">
      <formula>MOD(ROW(),2)=0</formula>
    </cfRule>
  </conditionalFormatting>
  <printOptions horizontalCentered="1" verticalCentered="1"/>
  <pageMargins left="0.75" right="0.75" top="1" bottom="1" header="0.5" footer="0.5"/>
  <pageSetup orientation="landscape" r:id="rId1"/>
  <headerFooter>
    <oddHeader>Branches</oddHeader>
    <oddFooter>Counting Opinions (SQUIRE) Ltd.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8B37-756C-442C-A336-41BCEBDAFB67}">
  <sheetPr>
    <tabColor theme="7" tint="0.39997558519241921"/>
  </sheetPr>
  <dimension ref="A1:G57"/>
  <sheetViews>
    <sheetView showGridLines="0" workbookViewId="0">
      <selection activeCell="A57" sqref="A57"/>
    </sheetView>
  </sheetViews>
  <sheetFormatPr defaultColWidth="9.140625" defaultRowHeight="12.75" outlineLevelRow="1"/>
  <cols>
    <col min="1" max="1" width="38.7109375" style="2" bestFit="1" customWidth="1"/>
    <col min="2" max="2" width="15.42578125" style="2" bestFit="1" customWidth="1"/>
    <col min="3" max="3" width="13.28515625" style="2" customWidth="1"/>
    <col min="4" max="4" width="12.140625" style="2" customWidth="1"/>
    <col min="5" max="5" width="16.28515625" style="2" customWidth="1"/>
    <col min="6" max="6" width="11.5703125" style="2" customWidth="1"/>
    <col min="7" max="7" width="14" style="2" customWidth="1"/>
    <col min="8" max="16384" width="9.140625" style="2"/>
  </cols>
  <sheetData>
    <row r="1" spans="1:7" ht="38.25">
      <c r="A1" s="56" t="s">
        <v>1</v>
      </c>
      <c r="B1" s="56" t="s">
        <v>2</v>
      </c>
      <c r="C1" s="56" t="s">
        <v>346</v>
      </c>
      <c r="D1" s="62" t="s">
        <v>369</v>
      </c>
      <c r="E1" s="56" t="s">
        <v>4</v>
      </c>
      <c r="F1" s="56" t="s">
        <v>370</v>
      </c>
      <c r="G1" s="56" t="s">
        <v>348</v>
      </c>
    </row>
    <row r="2" spans="1:7">
      <c r="A2" s="16" t="s">
        <v>349</v>
      </c>
      <c r="B2" s="17"/>
      <c r="C2" s="61">
        <f>SUM(C3:C4)</f>
        <v>13863727</v>
      </c>
      <c r="D2" s="22">
        <f>SUM(D3:D4)</f>
        <v>140</v>
      </c>
      <c r="E2" s="22">
        <f>SUM(E3:E4)</f>
        <v>190934</v>
      </c>
      <c r="F2" s="23">
        <v>2</v>
      </c>
      <c r="G2" s="29">
        <f>E2/1097379</f>
        <v>0.17399093658617487</v>
      </c>
    </row>
    <row r="3" spans="1:7" hidden="1" outlineLevel="1">
      <c r="A3" s="1" t="s">
        <v>110</v>
      </c>
      <c r="B3" s="3" t="s">
        <v>108</v>
      </c>
      <c r="C3" s="9">
        <v>7866760</v>
      </c>
      <c r="D3" s="68">
        <v>63</v>
      </c>
      <c r="E3" s="4">
        <v>59190</v>
      </c>
      <c r="G3" s="24">
        <f>E3/1097379</f>
        <v>5.3937609522325465E-2</v>
      </c>
    </row>
    <row r="4" spans="1:7" hidden="1" outlineLevel="1">
      <c r="A4" s="1" t="s">
        <v>107</v>
      </c>
      <c r="B4" s="3" t="s">
        <v>108</v>
      </c>
      <c r="C4" s="9">
        <v>5996967</v>
      </c>
      <c r="D4" s="68">
        <v>77</v>
      </c>
      <c r="E4" s="4">
        <v>131744</v>
      </c>
      <c r="G4" s="24">
        <f>E4/1097379</f>
        <v>0.12005332706384941</v>
      </c>
    </row>
    <row r="5" spans="1:7" collapsed="1">
      <c r="A5" s="18" t="s">
        <v>350</v>
      </c>
      <c r="B5" s="19"/>
      <c r="C5" s="27">
        <f>SUM(C6:C11)</f>
        <v>19212992</v>
      </c>
      <c r="D5" s="25">
        <f>SUM(D6:D11)</f>
        <v>265</v>
      </c>
      <c r="E5" s="25">
        <f>SUM(E6:E11)</f>
        <v>327391</v>
      </c>
      <c r="F5" s="26">
        <f>COUNTIF(A6:A11,"*")</f>
        <v>6</v>
      </c>
      <c r="G5" s="30">
        <f>E5/1097379</f>
        <v>0.29833904239100623</v>
      </c>
    </row>
    <row r="6" spans="1:7" hidden="1" outlineLevel="1">
      <c r="A6" s="1" t="s">
        <v>137</v>
      </c>
      <c r="B6" s="3" t="s">
        <v>135</v>
      </c>
      <c r="C6" s="9">
        <v>4455793</v>
      </c>
      <c r="D6" s="68">
        <v>52</v>
      </c>
      <c r="E6" s="4">
        <v>73192</v>
      </c>
      <c r="G6" s="31">
        <f t="shared" ref="G6:G11" si="0">E6/1097379</f>
        <v>6.6697102824092677E-2</v>
      </c>
    </row>
    <row r="7" spans="1:7" hidden="1" outlineLevel="1">
      <c r="A7" s="1" t="s">
        <v>36</v>
      </c>
      <c r="B7" s="3" t="s">
        <v>37</v>
      </c>
      <c r="C7" s="9">
        <v>3994657</v>
      </c>
      <c r="D7" s="68">
        <v>82</v>
      </c>
      <c r="E7" s="4">
        <v>82934</v>
      </c>
      <c r="G7" s="31">
        <f t="shared" si="0"/>
        <v>7.5574619160745746E-2</v>
      </c>
    </row>
    <row r="8" spans="1:7" hidden="1" outlineLevel="1">
      <c r="A8" s="1" t="s">
        <v>145</v>
      </c>
      <c r="B8" s="3" t="s">
        <v>146</v>
      </c>
      <c r="C8" s="9">
        <v>2780684</v>
      </c>
      <c r="D8" s="68">
        <v>38</v>
      </c>
      <c r="E8" s="4">
        <v>23359</v>
      </c>
      <c r="G8" s="31">
        <f t="shared" si="0"/>
        <v>2.1286173692042585E-2</v>
      </c>
    </row>
    <row r="9" spans="1:7" hidden="1" outlineLevel="1">
      <c r="A9" s="1" t="s">
        <v>45</v>
      </c>
      <c r="B9" s="3" t="s">
        <v>46</v>
      </c>
      <c r="C9" s="9">
        <v>2744548</v>
      </c>
      <c r="D9" s="68">
        <v>29</v>
      </c>
      <c r="E9" s="4">
        <v>47139</v>
      </c>
      <c r="G9" s="31">
        <f t="shared" si="0"/>
        <v>4.2955988769604665E-2</v>
      </c>
    </row>
    <row r="10" spans="1:7" hidden="1" outlineLevel="1">
      <c r="A10" s="1" t="s">
        <v>101</v>
      </c>
      <c r="B10" s="3" t="s">
        <v>102</v>
      </c>
      <c r="C10" s="9">
        <v>2663699</v>
      </c>
      <c r="D10" s="68">
        <v>32</v>
      </c>
      <c r="E10" s="4">
        <v>75604</v>
      </c>
      <c r="G10" s="31">
        <f t="shared" si="0"/>
        <v>6.889506724659393E-2</v>
      </c>
    </row>
    <row r="11" spans="1:7" hidden="1" outlineLevel="1">
      <c r="A11" s="1" t="s">
        <v>85</v>
      </c>
      <c r="B11" s="3" t="s">
        <v>86</v>
      </c>
      <c r="C11" s="9">
        <v>2573611</v>
      </c>
      <c r="D11" s="68">
        <v>32</v>
      </c>
      <c r="E11" s="4">
        <v>25163</v>
      </c>
      <c r="G11" s="31">
        <f t="shared" si="0"/>
        <v>2.2930090697926606E-2</v>
      </c>
    </row>
    <row r="12" spans="1:7" collapsed="1">
      <c r="A12" s="20" t="s">
        <v>351</v>
      </c>
      <c r="B12" s="21"/>
      <c r="C12" s="27">
        <f>SUM(C13:C25)</f>
        <v>17475867</v>
      </c>
      <c r="D12" s="25">
        <f>SUM(D13:D25)</f>
        <v>350</v>
      </c>
      <c r="E12" s="28">
        <f>SUM(E13:E25)</f>
        <v>333890</v>
      </c>
      <c r="F12" s="26">
        <f>COUNTIF(A13:A25, "*")</f>
        <v>13</v>
      </c>
      <c r="G12" s="30">
        <f>E12/1097379</f>
        <v>0.30426133541830125</v>
      </c>
    </row>
    <row r="13" spans="1:7" hidden="1" outlineLevel="1">
      <c r="A13" s="1" t="s">
        <v>14</v>
      </c>
      <c r="B13" s="3" t="s">
        <v>15</v>
      </c>
      <c r="C13" s="9">
        <v>1915270</v>
      </c>
      <c r="D13" s="68">
        <v>49</v>
      </c>
      <c r="E13" s="4">
        <v>17153</v>
      </c>
      <c r="G13" s="31">
        <f t="shared" ref="G13:G22" si="1">E13/1097379</f>
        <v>1.5630880488873945E-2</v>
      </c>
    </row>
    <row r="14" spans="1:7" hidden="1" outlineLevel="1">
      <c r="A14" s="1" t="s">
        <v>39</v>
      </c>
      <c r="B14" s="3" t="s">
        <v>40</v>
      </c>
      <c r="C14" s="9">
        <v>1871915</v>
      </c>
      <c r="D14" s="68">
        <v>33</v>
      </c>
      <c r="E14" s="4">
        <v>36405</v>
      </c>
      <c r="G14" s="31">
        <f t="shared" si="1"/>
        <v>3.317450033215507E-2</v>
      </c>
    </row>
    <row r="15" spans="1:7" hidden="1" outlineLevel="1">
      <c r="A15" s="1" t="s">
        <v>91</v>
      </c>
      <c r="B15" s="3" t="s">
        <v>89</v>
      </c>
      <c r="C15" s="9">
        <v>1644699</v>
      </c>
      <c r="D15" s="68">
        <v>22</v>
      </c>
      <c r="E15" s="4">
        <v>19821</v>
      </c>
      <c r="G15" s="31">
        <f t="shared" si="1"/>
        <v>1.8062128034161396E-2</v>
      </c>
    </row>
    <row r="16" spans="1:7" hidden="1" outlineLevel="1">
      <c r="A16" s="1" t="s">
        <v>125</v>
      </c>
      <c r="B16" s="3" t="s">
        <v>126</v>
      </c>
      <c r="C16" s="9">
        <v>1445281</v>
      </c>
      <c r="D16" s="68">
        <v>26</v>
      </c>
      <c r="E16" s="4">
        <v>31931</v>
      </c>
      <c r="G16" s="31">
        <f t="shared" si="1"/>
        <v>2.909751325658683E-2</v>
      </c>
    </row>
    <row r="17" spans="1:7" hidden="1" outlineLevel="1">
      <c r="A17" s="1" t="s">
        <v>70</v>
      </c>
      <c r="B17" s="3" t="s">
        <v>71</v>
      </c>
      <c r="C17" s="9">
        <v>1384082</v>
      </c>
      <c r="D17" s="68">
        <v>22</v>
      </c>
      <c r="E17" s="4">
        <v>22529</v>
      </c>
      <c r="G17" s="31">
        <f t="shared" si="1"/>
        <v>2.0529826067384193E-2</v>
      </c>
    </row>
    <row r="18" spans="1:7" hidden="1" outlineLevel="1">
      <c r="A18" s="1" t="s">
        <v>33</v>
      </c>
      <c r="B18" s="3" t="s">
        <v>34</v>
      </c>
      <c r="C18" s="9">
        <v>1321814</v>
      </c>
      <c r="D18" s="68">
        <v>32</v>
      </c>
      <c r="E18" s="4">
        <v>35688</v>
      </c>
      <c r="G18" s="31">
        <f t="shared" si="1"/>
        <v>3.2521125335914031E-2</v>
      </c>
    </row>
    <row r="19" spans="1:7" hidden="1" outlineLevel="1">
      <c r="A19" s="1" t="s">
        <v>148</v>
      </c>
      <c r="B19" s="3" t="s">
        <v>149</v>
      </c>
      <c r="C19" s="9">
        <v>1243244</v>
      </c>
      <c r="D19" s="68">
        <v>22</v>
      </c>
      <c r="E19" s="4">
        <v>43240</v>
      </c>
      <c r="G19" s="31">
        <f t="shared" si="1"/>
        <v>3.9402977458106996E-2</v>
      </c>
    </row>
    <row r="20" spans="1:7" hidden="1" outlineLevel="1">
      <c r="A20" s="1" t="s">
        <v>18</v>
      </c>
      <c r="B20" s="3" t="s">
        <v>19</v>
      </c>
      <c r="C20" s="9">
        <v>1177241</v>
      </c>
      <c r="D20" s="68">
        <v>34</v>
      </c>
      <c r="E20" s="4">
        <v>22493</v>
      </c>
      <c r="G20" s="31">
        <f t="shared" si="1"/>
        <v>2.0497020628242386E-2</v>
      </c>
    </row>
    <row r="21" spans="1:7" hidden="1" outlineLevel="1">
      <c r="A21" s="1" t="s">
        <v>123</v>
      </c>
      <c r="B21" s="3" t="s">
        <v>121</v>
      </c>
      <c r="C21" s="9">
        <v>1172017</v>
      </c>
      <c r="D21" s="68">
        <v>19</v>
      </c>
      <c r="E21" s="4">
        <v>12642</v>
      </c>
      <c r="G21" s="31">
        <f t="shared" si="1"/>
        <v>1.1520176711965511E-2</v>
      </c>
    </row>
    <row r="22" spans="1:7" hidden="1" outlineLevel="1">
      <c r="A22" s="1" t="s">
        <v>142</v>
      </c>
      <c r="B22" s="3" t="s">
        <v>143</v>
      </c>
      <c r="C22" s="9">
        <v>1159936</v>
      </c>
      <c r="D22" s="68">
        <v>25</v>
      </c>
      <c r="E22" s="4">
        <v>31012</v>
      </c>
      <c r="G22" s="31">
        <f t="shared" si="1"/>
        <v>2.82600632962723E-2</v>
      </c>
    </row>
    <row r="23" spans="1:7" hidden="1" outlineLevel="1">
      <c r="A23" s="1" t="s">
        <v>79</v>
      </c>
      <c r="B23" s="3" t="s">
        <v>80</v>
      </c>
      <c r="C23" s="9">
        <v>1093724</v>
      </c>
      <c r="D23" s="68">
        <v>19</v>
      </c>
      <c r="E23" s="4">
        <v>14532</v>
      </c>
      <c r="G23" s="24">
        <f>E23/1097379</f>
        <v>1.324246226691052E-2</v>
      </c>
    </row>
    <row r="24" spans="1:7" hidden="1" outlineLevel="1">
      <c r="A24" s="1" t="s">
        <v>21</v>
      </c>
      <c r="B24" s="3" t="s">
        <v>22</v>
      </c>
      <c r="C24" s="9">
        <v>1030336</v>
      </c>
      <c r="D24" s="68">
        <v>17</v>
      </c>
      <c r="E24" s="4">
        <v>12330</v>
      </c>
      <c r="G24" s="24">
        <f>E24/1097379</f>
        <v>1.1235862906069826E-2</v>
      </c>
    </row>
    <row r="25" spans="1:7" hidden="1" outlineLevel="1">
      <c r="A25" s="1" t="s">
        <v>95</v>
      </c>
      <c r="B25" s="3" t="s">
        <v>96</v>
      </c>
      <c r="C25" s="9">
        <v>1016308</v>
      </c>
      <c r="D25" s="68">
        <v>30</v>
      </c>
      <c r="E25" s="4">
        <v>34114</v>
      </c>
      <c r="G25" s="24">
        <f>E25/1097379</f>
        <v>3.1086798635658237E-2</v>
      </c>
    </row>
    <row r="26" spans="1:7" collapsed="1">
      <c r="A26" s="20" t="s">
        <v>352</v>
      </c>
      <c r="B26" s="21"/>
      <c r="C26" s="27">
        <f>SUM(C27:C35)</f>
        <v>6395272</v>
      </c>
      <c r="D26" s="25">
        <f>SUM(D27:D35)</f>
        <v>126</v>
      </c>
      <c r="E26" s="28">
        <f>SUM(E27:E35)</f>
        <v>124218</v>
      </c>
      <c r="F26" s="26">
        <f>COUNTIF(A27:A35,"*")</f>
        <v>9</v>
      </c>
      <c r="G26" s="30">
        <f>E26/1097379</f>
        <v>0.11319516775881441</v>
      </c>
    </row>
    <row r="27" spans="1:7" hidden="1" outlineLevel="1">
      <c r="A27" s="1" t="s">
        <v>76</v>
      </c>
      <c r="B27" s="3" t="s">
        <v>77</v>
      </c>
      <c r="C27" s="9">
        <v>906330</v>
      </c>
      <c r="D27" s="68">
        <v>15</v>
      </c>
      <c r="E27" s="4">
        <v>17075</v>
      </c>
      <c r="G27" s="24">
        <f t="shared" ref="G27:G34" si="2">E27/1097379</f>
        <v>1.5559802037400023E-2</v>
      </c>
    </row>
    <row r="28" spans="1:7" hidden="1" outlineLevel="1">
      <c r="A28" s="1" t="s">
        <v>42</v>
      </c>
      <c r="B28" s="3" t="s">
        <v>43</v>
      </c>
      <c r="C28" s="9">
        <v>811049</v>
      </c>
      <c r="D28" s="68">
        <v>15</v>
      </c>
      <c r="E28" s="4">
        <v>14312</v>
      </c>
      <c r="G28" s="24">
        <f t="shared" si="2"/>
        <v>1.3041984583266128E-2</v>
      </c>
    </row>
    <row r="29" spans="1:7" hidden="1" outlineLevel="1">
      <c r="A29" s="1" t="s">
        <v>120</v>
      </c>
      <c r="B29" s="3" t="s">
        <v>121</v>
      </c>
      <c r="C29" s="9">
        <v>780033</v>
      </c>
      <c r="D29" s="68">
        <v>17</v>
      </c>
      <c r="E29" s="4">
        <v>9476</v>
      </c>
      <c r="G29" s="24">
        <f t="shared" si="2"/>
        <v>8.6351205918830231E-3</v>
      </c>
    </row>
    <row r="30" spans="1:7" hidden="1" outlineLevel="1">
      <c r="A30" s="1" t="s">
        <v>128</v>
      </c>
      <c r="B30" s="3" t="s">
        <v>129</v>
      </c>
      <c r="C30" s="9">
        <v>775522</v>
      </c>
      <c r="D30" s="68">
        <v>17</v>
      </c>
      <c r="E30" s="4">
        <v>16359</v>
      </c>
      <c r="G30" s="24">
        <f t="shared" si="2"/>
        <v>1.4907338303357363E-2</v>
      </c>
    </row>
    <row r="31" spans="1:7" hidden="1" outlineLevel="1">
      <c r="A31" s="1" t="s">
        <v>104</v>
      </c>
      <c r="B31" s="3" t="s">
        <v>105</v>
      </c>
      <c r="C31" s="9">
        <v>737686</v>
      </c>
      <c r="D31" s="68">
        <v>19</v>
      </c>
      <c r="E31" s="4">
        <v>17871</v>
      </c>
      <c r="G31" s="24">
        <f t="shared" si="2"/>
        <v>1.6285166747313371E-2</v>
      </c>
    </row>
    <row r="32" spans="1:7" hidden="1" outlineLevel="1">
      <c r="A32" s="1" t="s">
        <v>67</v>
      </c>
      <c r="B32" s="3" t="s">
        <v>68</v>
      </c>
      <c r="C32" s="9">
        <v>634003</v>
      </c>
      <c r="D32" s="68">
        <v>16</v>
      </c>
      <c r="E32" s="4">
        <v>29568</v>
      </c>
      <c r="G32" s="24">
        <f t="shared" si="2"/>
        <v>2.6944200681806377E-2</v>
      </c>
    </row>
    <row r="33" spans="1:7" hidden="1" outlineLevel="1">
      <c r="A33" s="1" t="s">
        <v>82</v>
      </c>
      <c r="B33" s="3" t="s">
        <v>83</v>
      </c>
      <c r="C33" s="9">
        <v>628460</v>
      </c>
      <c r="D33" s="68">
        <v>8</v>
      </c>
      <c r="E33" s="4">
        <v>1410</v>
      </c>
      <c r="G33" s="24">
        <f t="shared" si="2"/>
        <v>1.2848796997208805E-3</v>
      </c>
    </row>
    <row r="34" spans="1:7" hidden="1" outlineLevel="1">
      <c r="A34" s="1" t="s">
        <v>64</v>
      </c>
      <c r="B34" s="3" t="s">
        <v>65</v>
      </c>
      <c r="C34" s="9">
        <v>619017</v>
      </c>
      <c r="D34" s="68">
        <v>11</v>
      </c>
      <c r="E34" s="4">
        <v>5559</v>
      </c>
      <c r="G34" s="24">
        <f t="shared" si="2"/>
        <v>5.0657065608144501E-3</v>
      </c>
    </row>
    <row r="35" spans="1:7" hidden="1" outlineLevel="1">
      <c r="A35" s="1" t="s">
        <v>98</v>
      </c>
      <c r="B35" s="3" t="s">
        <v>99</v>
      </c>
      <c r="C35" s="9">
        <v>503172</v>
      </c>
      <c r="D35" s="68">
        <v>8</v>
      </c>
      <c r="E35" s="4">
        <v>12588</v>
      </c>
      <c r="G35" s="24">
        <f>E35/1097379</f>
        <v>1.1470968553252796E-2</v>
      </c>
    </row>
    <row r="36" spans="1:7" collapsed="1">
      <c r="A36" s="20" t="s">
        <v>353</v>
      </c>
      <c r="B36" s="21"/>
      <c r="C36" s="27">
        <f>SUM(C37:C44)</f>
        <v>2838504</v>
      </c>
      <c r="D36" s="25">
        <f>SUM(D37:D44)</f>
        <v>79</v>
      </c>
      <c r="E36" s="28">
        <f>SUM(E37:E44)</f>
        <v>52490</v>
      </c>
      <c r="F36" s="26">
        <f>COUNTIF(A37:A44,"*")</f>
        <v>8</v>
      </c>
      <c r="G36" s="30">
        <f>E36/1097379</f>
        <v>4.7832152793155329E-2</v>
      </c>
    </row>
    <row r="37" spans="1:7" hidden="1" outlineLevel="1">
      <c r="A37" s="1" t="s">
        <v>30</v>
      </c>
      <c r="B37" s="3" t="s">
        <v>31</v>
      </c>
      <c r="C37" s="9">
        <v>423667</v>
      </c>
      <c r="D37" s="68">
        <v>12</v>
      </c>
      <c r="E37" s="4">
        <v>7997</v>
      </c>
      <c r="G37" s="24">
        <f t="shared" ref="G37:G44" si="3">E37/1097379</f>
        <v>7.2873638004736742E-3</v>
      </c>
    </row>
    <row r="38" spans="1:7" hidden="1" outlineLevel="1">
      <c r="A38" s="1" t="s">
        <v>131</v>
      </c>
      <c r="B38" s="3" t="s">
        <v>132</v>
      </c>
      <c r="C38" s="9">
        <v>420131</v>
      </c>
      <c r="D38" s="68">
        <v>10</v>
      </c>
      <c r="E38" s="4">
        <v>11147</v>
      </c>
      <c r="G38" s="24">
        <f t="shared" si="3"/>
        <v>1.0157839725382024E-2</v>
      </c>
    </row>
    <row r="39" spans="1:7" hidden="1" outlineLevel="1">
      <c r="A39" s="1" t="s">
        <v>118</v>
      </c>
      <c r="B39" s="3" t="s">
        <v>116</v>
      </c>
      <c r="C39" s="9">
        <v>385311</v>
      </c>
      <c r="D39" s="68">
        <v>16</v>
      </c>
      <c r="E39" s="4">
        <v>6154</v>
      </c>
      <c r="G39" s="24">
        <f t="shared" si="3"/>
        <v>5.6079075688526938E-3</v>
      </c>
    </row>
    <row r="40" spans="1:7" hidden="1" outlineLevel="1">
      <c r="A40" s="1" t="s">
        <v>115</v>
      </c>
      <c r="B40" s="3" t="s">
        <v>116</v>
      </c>
      <c r="C40" s="9">
        <v>376808</v>
      </c>
      <c r="D40" s="68">
        <v>11</v>
      </c>
      <c r="E40" s="4">
        <v>4230</v>
      </c>
      <c r="G40" s="24">
        <f t="shared" si="3"/>
        <v>3.8546390991626412E-3</v>
      </c>
    </row>
    <row r="41" spans="1:7" hidden="1" outlineLevel="1">
      <c r="A41" s="1" t="s">
        <v>139</v>
      </c>
      <c r="B41" s="3" t="s">
        <v>140</v>
      </c>
      <c r="C41" s="9">
        <v>354527</v>
      </c>
      <c r="D41" s="68">
        <v>7</v>
      </c>
      <c r="E41" s="4">
        <v>6528</v>
      </c>
      <c r="G41" s="24">
        <f t="shared" si="3"/>
        <v>5.9487196310481615E-3</v>
      </c>
    </row>
    <row r="42" spans="1:7" hidden="1" outlineLevel="1">
      <c r="A42" s="1" t="s">
        <v>48</v>
      </c>
      <c r="B42" s="3" t="s">
        <v>49</v>
      </c>
      <c r="C42" s="9">
        <v>348230</v>
      </c>
      <c r="D42" s="68">
        <v>6</v>
      </c>
      <c r="E42" s="4">
        <v>6460</v>
      </c>
      <c r="G42" s="24">
        <f t="shared" si="3"/>
        <v>5.8867538015580758E-3</v>
      </c>
    </row>
    <row r="43" spans="1:7" hidden="1" outlineLevel="1">
      <c r="A43" s="1" t="s">
        <v>57</v>
      </c>
      <c r="B43" s="3" t="s">
        <v>55</v>
      </c>
      <c r="C43" s="9">
        <v>278601</v>
      </c>
      <c r="D43" s="68">
        <v>10</v>
      </c>
      <c r="E43" s="4">
        <v>5485</v>
      </c>
      <c r="G43" s="24">
        <f t="shared" si="3"/>
        <v>4.9982731581340633E-3</v>
      </c>
    </row>
    <row r="44" spans="1:7" hidden="1" outlineLevel="1">
      <c r="A44" s="1" t="s">
        <v>54</v>
      </c>
      <c r="B44" s="3" t="s">
        <v>55</v>
      </c>
      <c r="C44" s="9">
        <v>251229</v>
      </c>
      <c r="D44" s="68">
        <v>7</v>
      </c>
      <c r="E44" s="4">
        <v>4489</v>
      </c>
      <c r="G44" s="24">
        <f t="shared" si="3"/>
        <v>4.0906560085439943E-3</v>
      </c>
    </row>
    <row r="45" spans="1:7" collapsed="1">
      <c r="A45" s="20" t="s">
        <v>354</v>
      </c>
      <c r="B45" s="21"/>
      <c r="C45" s="27">
        <f>SUM(C46:C53)</f>
        <v>1444258</v>
      </c>
      <c r="D45" s="25">
        <f>SUM(D46:D53)</f>
        <v>56</v>
      </c>
      <c r="E45" s="28">
        <f>SUM(E46:E53)</f>
        <v>58687</v>
      </c>
      <c r="F45" s="26">
        <f>COUNTIF(A46:A53,"*")</f>
        <v>8</v>
      </c>
      <c r="G45" s="30">
        <f>E45/1097379</f>
        <v>5.3479244636538519E-2</v>
      </c>
    </row>
    <row r="46" spans="1:7" hidden="1" outlineLevel="1">
      <c r="A46" s="1" t="s">
        <v>73</v>
      </c>
      <c r="B46" s="3" t="s">
        <v>74</v>
      </c>
      <c r="C46" s="9">
        <v>248738</v>
      </c>
      <c r="D46" s="68">
        <v>6</v>
      </c>
      <c r="E46" s="4">
        <v>3616</v>
      </c>
      <c r="G46" s="24">
        <f>E46/1097379</f>
        <v>3.2951241093551087E-3</v>
      </c>
    </row>
    <row r="47" spans="1:7" hidden="1" outlineLevel="1">
      <c r="A47" s="1" t="s">
        <v>51</v>
      </c>
      <c r="B47" s="3" t="s">
        <v>52</v>
      </c>
      <c r="C47" s="9">
        <v>231148</v>
      </c>
      <c r="D47" s="68">
        <v>11</v>
      </c>
      <c r="E47" s="4">
        <v>4469</v>
      </c>
      <c r="G47" s="24">
        <f t="shared" ref="G47:G53" si="4">E47/1097379</f>
        <v>4.0724307645763225E-3</v>
      </c>
    </row>
    <row r="48" spans="1:7" hidden="1" outlineLevel="1">
      <c r="A48" s="1" t="s">
        <v>27</v>
      </c>
      <c r="B48" s="3" t="s">
        <v>28</v>
      </c>
      <c r="C48" s="9">
        <v>226737</v>
      </c>
      <c r="D48" s="68">
        <v>7</v>
      </c>
      <c r="E48" s="4">
        <v>22583</v>
      </c>
      <c r="G48" s="24">
        <f t="shared" si="4"/>
        <v>2.0579034226096908E-2</v>
      </c>
    </row>
    <row r="49" spans="1:7" hidden="1" outlineLevel="1">
      <c r="A49" s="1" t="s">
        <v>112</v>
      </c>
      <c r="B49" s="3" t="s">
        <v>113</v>
      </c>
      <c r="C49" s="9">
        <v>184724</v>
      </c>
      <c r="D49" s="68">
        <v>7</v>
      </c>
      <c r="E49" s="4">
        <v>8020</v>
      </c>
      <c r="G49" s="24">
        <f t="shared" si="4"/>
        <v>7.3083228310364973E-3</v>
      </c>
    </row>
    <row r="50" spans="1:7" hidden="1" outlineLevel="1">
      <c r="A50" s="1" t="s">
        <v>24</v>
      </c>
      <c r="B50" s="3" t="s">
        <v>22</v>
      </c>
      <c r="C50" s="9">
        <v>145545</v>
      </c>
      <c r="D50" s="68">
        <v>8</v>
      </c>
      <c r="E50" s="4">
        <v>3828</v>
      </c>
      <c r="G50" s="24">
        <f t="shared" si="4"/>
        <v>3.4883116954124325E-3</v>
      </c>
    </row>
    <row r="51" spans="1:7" hidden="1" outlineLevel="1">
      <c r="A51" s="1" t="s">
        <v>62</v>
      </c>
      <c r="B51" s="3" t="s">
        <v>60</v>
      </c>
      <c r="C51" s="9">
        <v>144642</v>
      </c>
      <c r="D51" s="68">
        <v>6</v>
      </c>
      <c r="E51" s="4">
        <v>4620</v>
      </c>
      <c r="G51" s="24">
        <f t="shared" si="4"/>
        <v>4.2100313565322468E-3</v>
      </c>
    </row>
    <row r="52" spans="1:7" hidden="1" outlineLevel="1">
      <c r="A52" s="1" t="s">
        <v>134</v>
      </c>
      <c r="B52" s="3" t="s">
        <v>135</v>
      </c>
      <c r="C52" s="9">
        <v>135682</v>
      </c>
      <c r="D52" s="68">
        <v>6</v>
      </c>
      <c r="E52" s="4">
        <v>9631</v>
      </c>
      <c r="G52" s="24">
        <f t="shared" si="4"/>
        <v>8.7763662326324817E-3</v>
      </c>
    </row>
    <row r="53" spans="1:7" hidden="1" outlineLevel="1">
      <c r="A53" s="1" t="s">
        <v>93</v>
      </c>
      <c r="B53" s="3" t="s">
        <v>89</v>
      </c>
      <c r="C53" s="9">
        <v>127042</v>
      </c>
      <c r="D53" s="68">
        <v>5</v>
      </c>
      <c r="E53" s="4">
        <v>1920</v>
      </c>
      <c r="G53" s="24">
        <f t="shared" si="4"/>
        <v>1.749623420896518E-3</v>
      </c>
    </row>
    <row r="54" spans="1:7" collapsed="1">
      <c r="A54" s="20" t="s">
        <v>355</v>
      </c>
      <c r="B54" s="21"/>
      <c r="C54" s="27">
        <f>SUM(C55:C56)</f>
        <v>215748</v>
      </c>
      <c r="D54" s="25">
        <f>SUM(D55:D56)</f>
        <v>10</v>
      </c>
      <c r="E54" s="28">
        <f>SUM(E55:E56)</f>
        <v>9769</v>
      </c>
      <c r="F54" s="26">
        <v>2</v>
      </c>
      <c r="G54" s="30">
        <f>E54/1097379</f>
        <v>8.9021204160094191E-3</v>
      </c>
    </row>
    <row r="55" spans="1:7" hidden="1" outlineLevel="1">
      <c r="A55" s="1" t="s">
        <v>59</v>
      </c>
      <c r="B55" s="3" t="s">
        <v>60</v>
      </c>
      <c r="C55" s="9">
        <v>111966</v>
      </c>
      <c r="D55" s="68">
        <v>6</v>
      </c>
      <c r="E55" s="4">
        <v>3778</v>
      </c>
      <c r="G55" s="24">
        <f>E55/1097379</f>
        <v>3.4427485854932527E-3</v>
      </c>
    </row>
    <row r="56" spans="1:7" hidden="1" outlineLevel="1">
      <c r="A56" s="1" t="s">
        <v>88</v>
      </c>
      <c r="B56" s="3" t="s">
        <v>89</v>
      </c>
      <c r="C56" s="9">
        <v>103782</v>
      </c>
      <c r="D56" s="68">
        <v>4</v>
      </c>
      <c r="E56" s="4">
        <v>5991</v>
      </c>
      <c r="G56" s="24">
        <f>E56/1097379</f>
        <v>5.4593718305161664E-3</v>
      </c>
    </row>
    <row r="57" spans="1:7" collapsed="1"/>
  </sheetData>
  <sortState xmlns:xlrd2="http://schemas.microsoft.com/office/spreadsheetml/2017/richdata2" ref="A2:E56">
    <sortCondition descending="1" ref="C6:C56"/>
  </sortState>
  <conditionalFormatting sqref="A3:G4 A23:G25 A37:G44 A27:G35">
    <cfRule type="expression" dxfId="9" priority="7">
      <formula>MOD(ROW(),2)=0</formula>
    </cfRule>
  </conditionalFormatting>
  <conditionalFormatting sqref="A6:G11">
    <cfRule type="expression" dxfId="8" priority="6">
      <formula>MOD(ROW(),2)=0</formula>
    </cfRule>
  </conditionalFormatting>
  <conditionalFormatting sqref="A13:G25">
    <cfRule type="expression" dxfId="7" priority="5">
      <formula>MOD(ROW(),2)=0</formula>
    </cfRule>
  </conditionalFormatting>
  <conditionalFormatting sqref="A46:G53">
    <cfRule type="expression" dxfId="6" priority="2">
      <formula>MOD(ROW(),2)=0</formula>
    </cfRule>
  </conditionalFormatting>
  <conditionalFormatting sqref="A55:G56">
    <cfRule type="expression" dxfId="5" priority="1">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6DA3-D5F2-420B-8813-BB25DB39143F}">
  <dimension ref="A1:E49"/>
  <sheetViews>
    <sheetView workbookViewId="0"/>
  </sheetViews>
  <sheetFormatPr defaultRowHeight="12.75"/>
  <cols>
    <col min="1" max="1" width="37.5703125" bestFit="1" customWidth="1"/>
    <col min="2" max="2" width="15.140625" bestFit="1" customWidth="1"/>
    <col min="3" max="3" width="14.140625" bestFit="1" customWidth="1"/>
  </cols>
  <sheetData>
    <row r="1" spans="1:5">
      <c r="A1" t="s">
        <v>361</v>
      </c>
      <c r="B1" t="s">
        <v>364</v>
      </c>
      <c r="C1" t="s">
        <v>362</v>
      </c>
      <c r="D1" t="s">
        <v>363</v>
      </c>
      <c r="E1" t="s">
        <v>368</v>
      </c>
    </row>
    <row r="2" spans="1:5">
      <c r="A2" t="s">
        <v>110</v>
      </c>
      <c r="B2" t="s">
        <v>108</v>
      </c>
      <c r="C2" s="63">
        <v>7866760</v>
      </c>
      <c r="D2">
        <v>59190</v>
      </c>
      <c r="E2">
        <v>63</v>
      </c>
    </row>
    <row r="3" spans="1:5">
      <c r="A3" t="s">
        <v>107</v>
      </c>
      <c r="B3" t="s">
        <v>108</v>
      </c>
      <c r="C3" s="63">
        <v>5996967</v>
      </c>
      <c r="D3">
        <v>131744</v>
      </c>
      <c r="E3">
        <v>77</v>
      </c>
    </row>
    <row r="4" spans="1:5">
      <c r="A4" t="s">
        <v>137</v>
      </c>
      <c r="B4" t="s">
        <v>135</v>
      </c>
      <c r="C4" s="63">
        <v>4455793</v>
      </c>
      <c r="D4">
        <v>73192</v>
      </c>
      <c r="E4">
        <v>52</v>
      </c>
    </row>
    <row r="5" spans="1:5">
      <c r="A5" t="s">
        <v>36</v>
      </c>
      <c r="B5" t="s">
        <v>37</v>
      </c>
      <c r="C5" s="63">
        <v>3994657</v>
      </c>
      <c r="D5">
        <v>82934</v>
      </c>
      <c r="E5">
        <v>82</v>
      </c>
    </row>
    <row r="6" spans="1:5">
      <c r="A6" t="s">
        <v>145</v>
      </c>
      <c r="B6" t="s">
        <v>146</v>
      </c>
      <c r="C6" s="63">
        <v>2780684</v>
      </c>
      <c r="D6">
        <v>23359</v>
      </c>
      <c r="E6">
        <v>38</v>
      </c>
    </row>
    <row r="7" spans="1:5">
      <c r="A7" t="s">
        <v>45</v>
      </c>
      <c r="B7" t="s">
        <v>46</v>
      </c>
      <c r="C7" s="63">
        <v>2744548</v>
      </c>
      <c r="D7">
        <v>47139</v>
      </c>
      <c r="E7">
        <v>29</v>
      </c>
    </row>
    <row r="8" spans="1:5">
      <c r="A8" t="s">
        <v>101</v>
      </c>
      <c r="B8" t="s">
        <v>102</v>
      </c>
      <c r="C8" s="63">
        <v>2663699</v>
      </c>
      <c r="D8">
        <v>75604</v>
      </c>
      <c r="E8">
        <v>32</v>
      </c>
    </row>
    <row r="9" spans="1:5">
      <c r="A9" t="s">
        <v>85</v>
      </c>
      <c r="B9" t="s">
        <v>86</v>
      </c>
      <c r="C9" s="63">
        <v>2573611</v>
      </c>
      <c r="D9">
        <v>25163</v>
      </c>
      <c r="E9">
        <v>32</v>
      </c>
    </row>
    <row r="10" spans="1:5">
      <c r="A10" t="s">
        <v>14</v>
      </c>
      <c r="B10" t="s">
        <v>15</v>
      </c>
      <c r="C10" s="63">
        <v>1915270</v>
      </c>
      <c r="D10">
        <v>17153</v>
      </c>
      <c r="E10">
        <v>49</v>
      </c>
    </row>
    <row r="11" spans="1:5">
      <c r="A11" t="s">
        <v>39</v>
      </c>
      <c r="B11" t="s">
        <v>40</v>
      </c>
      <c r="C11" s="63">
        <v>1871915</v>
      </c>
      <c r="D11">
        <v>36405</v>
      </c>
      <c r="E11">
        <v>33</v>
      </c>
    </row>
    <row r="12" spans="1:5">
      <c r="A12" t="s">
        <v>91</v>
      </c>
      <c r="B12" t="s">
        <v>89</v>
      </c>
      <c r="C12" s="63">
        <v>1644699</v>
      </c>
      <c r="D12">
        <v>19821</v>
      </c>
      <c r="E12">
        <v>22</v>
      </c>
    </row>
    <row r="13" spans="1:5">
      <c r="A13" t="s">
        <v>125</v>
      </c>
      <c r="B13" t="s">
        <v>126</v>
      </c>
      <c r="C13" s="63">
        <v>1445281</v>
      </c>
      <c r="D13">
        <v>31931</v>
      </c>
      <c r="E13">
        <v>26</v>
      </c>
    </row>
    <row r="14" spans="1:5">
      <c r="A14" t="s">
        <v>70</v>
      </c>
      <c r="B14" t="s">
        <v>71</v>
      </c>
      <c r="C14" s="63">
        <v>1384082</v>
      </c>
      <c r="D14">
        <v>22529</v>
      </c>
      <c r="E14">
        <v>22</v>
      </c>
    </row>
    <row r="15" spans="1:5">
      <c r="A15" t="s">
        <v>33</v>
      </c>
      <c r="B15" t="s">
        <v>34</v>
      </c>
      <c r="C15" s="63">
        <v>1321814</v>
      </c>
      <c r="D15">
        <v>35688</v>
      </c>
      <c r="E15">
        <v>32</v>
      </c>
    </row>
    <row r="16" spans="1:5">
      <c r="A16" t="s">
        <v>148</v>
      </c>
      <c r="B16" t="s">
        <v>149</v>
      </c>
      <c r="C16" s="63">
        <v>1243244</v>
      </c>
      <c r="D16">
        <v>43240</v>
      </c>
      <c r="E16">
        <v>22</v>
      </c>
    </row>
    <row r="17" spans="1:5">
      <c r="A17" t="s">
        <v>18</v>
      </c>
      <c r="B17" t="s">
        <v>19</v>
      </c>
      <c r="C17" s="63">
        <v>1177241</v>
      </c>
      <c r="D17">
        <v>22493</v>
      </c>
      <c r="E17">
        <v>34</v>
      </c>
    </row>
    <row r="18" spans="1:5">
      <c r="A18" t="s">
        <v>123</v>
      </c>
      <c r="B18" t="s">
        <v>121</v>
      </c>
      <c r="C18" s="63">
        <v>1172017</v>
      </c>
      <c r="D18">
        <v>12642</v>
      </c>
      <c r="E18">
        <v>19</v>
      </c>
    </row>
    <row r="19" spans="1:5">
      <c r="A19" t="s">
        <v>142</v>
      </c>
      <c r="B19" t="s">
        <v>143</v>
      </c>
      <c r="C19" s="63">
        <v>1159936</v>
      </c>
      <c r="D19">
        <v>31012</v>
      </c>
      <c r="E19">
        <v>25</v>
      </c>
    </row>
    <row r="20" spans="1:5">
      <c r="A20" t="s">
        <v>79</v>
      </c>
      <c r="B20" t="s">
        <v>80</v>
      </c>
      <c r="C20" s="63">
        <v>1093724</v>
      </c>
      <c r="D20">
        <v>14532</v>
      </c>
      <c r="E20">
        <v>19</v>
      </c>
    </row>
    <row r="21" spans="1:5">
      <c r="A21" t="s">
        <v>21</v>
      </c>
      <c r="B21" t="s">
        <v>22</v>
      </c>
      <c r="C21" s="63">
        <v>1030336</v>
      </c>
      <c r="D21">
        <v>12330</v>
      </c>
      <c r="E21">
        <v>17</v>
      </c>
    </row>
    <row r="22" spans="1:5">
      <c r="A22" t="s">
        <v>95</v>
      </c>
      <c r="B22" t="s">
        <v>96</v>
      </c>
      <c r="C22" s="63">
        <v>1016308</v>
      </c>
      <c r="D22">
        <v>34114</v>
      </c>
      <c r="E22">
        <v>30</v>
      </c>
    </row>
    <row r="23" spans="1:5">
      <c r="A23" t="s">
        <v>76</v>
      </c>
      <c r="B23" t="s">
        <v>77</v>
      </c>
      <c r="C23" s="63">
        <v>906330</v>
      </c>
      <c r="D23">
        <v>17075</v>
      </c>
      <c r="E23">
        <v>15</v>
      </c>
    </row>
    <row r="24" spans="1:5">
      <c r="A24" t="s">
        <v>42</v>
      </c>
      <c r="B24" t="s">
        <v>43</v>
      </c>
      <c r="C24" s="63">
        <v>811049</v>
      </c>
      <c r="D24">
        <v>14312</v>
      </c>
      <c r="E24">
        <v>15</v>
      </c>
    </row>
    <row r="25" spans="1:5">
      <c r="A25" t="s">
        <v>120</v>
      </c>
      <c r="B25" t="s">
        <v>121</v>
      </c>
      <c r="C25" s="63">
        <v>780033</v>
      </c>
      <c r="D25">
        <v>9476</v>
      </c>
      <c r="E25">
        <v>17</v>
      </c>
    </row>
    <row r="26" spans="1:5">
      <c r="A26" t="s">
        <v>128</v>
      </c>
      <c r="B26" t="s">
        <v>129</v>
      </c>
      <c r="C26" s="63">
        <v>775522</v>
      </c>
      <c r="D26">
        <v>16359</v>
      </c>
      <c r="E26">
        <v>17</v>
      </c>
    </row>
    <row r="27" spans="1:5">
      <c r="A27" t="s">
        <v>104</v>
      </c>
      <c r="B27" t="s">
        <v>105</v>
      </c>
      <c r="C27" s="63">
        <v>737686</v>
      </c>
      <c r="D27">
        <v>17871</v>
      </c>
      <c r="E27">
        <v>19</v>
      </c>
    </row>
    <row r="28" spans="1:5">
      <c r="A28" t="s">
        <v>67</v>
      </c>
      <c r="B28" t="s">
        <v>68</v>
      </c>
      <c r="C28" s="63">
        <v>634003</v>
      </c>
      <c r="D28">
        <v>29568</v>
      </c>
      <c r="E28">
        <v>16</v>
      </c>
    </row>
    <row r="29" spans="1:5">
      <c r="A29" t="s">
        <v>82</v>
      </c>
      <c r="B29" t="s">
        <v>83</v>
      </c>
      <c r="C29" s="63">
        <v>628460</v>
      </c>
      <c r="D29">
        <v>1410</v>
      </c>
      <c r="E29">
        <v>8</v>
      </c>
    </row>
    <row r="30" spans="1:5">
      <c r="A30" t="s">
        <v>64</v>
      </c>
      <c r="B30" t="s">
        <v>65</v>
      </c>
      <c r="C30" s="63">
        <v>619017</v>
      </c>
      <c r="D30">
        <v>5559</v>
      </c>
      <c r="E30">
        <v>11</v>
      </c>
    </row>
    <row r="31" spans="1:5">
      <c r="A31" t="s">
        <v>98</v>
      </c>
      <c r="B31" t="s">
        <v>99</v>
      </c>
      <c r="C31" s="63">
        <v>503172</v>
      </c>
      <c r="D31">
        <v>12588</v>
      </c>
      <c r="E31">
        <v>8</v>
      </c>
    </row>
    <row r="32" spans="1:5">
      <c r="A32" t="s">
        <v>30</v>
      </c>
      <c r="B32" t="s">
        <v>31</v>
      </c>
      <c r="C32" s="63">
        <v>423667</v>
      </c>
      <c r="D32">
        <v>7997</v>
      </c>
      <c r="E32">
        <v>12</v>
      </c>
    </row>
    <row r="33" spans="1:5">
      <c r="A33" t="s">
        <v>131</v>
      </c>
      <c r="B33" t="s">
        <v>132</v>
      </c>
      <c r="C33" s="63">
        <v>420131</v>
      </c>
      <c r="D33">
        <v>11147</v>
      </c>
      <c r="E33">
        <v>10</v>
      </c>
    </row>
    <row r="34" spans="1:5">
      <c r="A34" t="s">
        <v>118</v>
      </c>
      <c r="B34" t="s">
        <v>116</v>
      </c>
      <c r="C34" s="63">
        <v>385311</v>
      </c>
      <c r="D34">
        <v>6154</v>
      </c>
      <c r="E34">
        <v>16</v>
      </c>
    </row>
    <row r="35" spans="1:5">
      <c r="A35" t="s">
        <v>115</v>
      </c>
      <c r="B35" t="s">
        <v>116</v>
      </c>
      <c r="C35" s="63">
        <v>376808</v>
      </c>
      <c r="D35">
        <v>4230</v>
      </c>
      <c r="E35">
        <v>11</v>
      </c>
    </row>
    <row r="36" spans="1:5">
      <c r="A36" t="s">
        <v>139</v>
      </c>
      <c r="B36" t="s">
        <v>140</v>
      </c>
      <c r="C36" s="63">
        <v>354527</v>
      </c>
      <c r="D36">
        <v>6528</v>
      </c>
      <c r="E36">
        <v>7</v>
      </c>
    </row>
    <row r="37" spans="1:5">
      <c r="A37" t="s">
        <v>48</v>
      </c>
      <c r="B37" t="s">
        <v>49</v>
      </c>
      <c r="C37" s="63">
        <v>348230</v>
      </c>
      <c r="D37">
        <v>6460</v>
      </c>
      <c r="E37">
        <v>6</v>
      </c>
    </row>
    <row r="38" spans="1:5">
      <c r="A38" t="s">
        <v>57</v>
      </c>
      <c r="B38" t="s">
        <v>55</v>
      </c>
      <c r="C38" s="63">
        <v>278601</v>
      </c>
      <c r="D38">
        <v>5485</v>
      </c>
      <c r="E38">
        <v>10</v>
      </c>
    </row>
    <row r="39" spans="1:5">
      <c r="A39" t="s">
        <v>54</v>
      </c>
      <c r="B39" t="s">
        <v>55</v>
      </c>
      <c r="C39" s="63">
        <v>251229</v>
      </c>
      <c r="D39">
        <v>4489</v>
      </c>
      <c r="E39">
        <v>7</v>
      </c>
    </row>
    <row r="40" spans="1:5">
      <c r="A40" t="s">
        <v>73</v>
      </c>
      <c r="B40" t="s">
        <v>74</v>
      </c>
      <c r="C40" s="63">
        <v>248738</v>
      </c>
      <c r="D40">
        <v>3616</v>
      </c>
      <c r="E40">
        <v>6</v>
      </c>
    </row>
    <row r="41" spans="1:5">
      <c r="A41" t="s">
        <v>51</v>
      </c>
      <c r="B41" t="s">
        <v>52</v>
      </c>
      <c r="C41" s="63">
        <v>231148</v>
      </c>
      <c r="D41">
        <v>4469</v>
      </c>
      <c r="E41">
        <v>11</v>
      </c>
    </row>
    <row r="42" spans="1:5">
      <c r="A42" t="s">
        <v>27</v>
      </c>
      <c r="B42" t="s">
        <v>28</v>
      </c>
      <c r="C42" s="63">
        <v>226737</v>
      </c>
      <c r="D42">
        <v>22583</v>
      </c>
      <c r="E42">
        <v>7</v>
      </c>
    </row>
    <row r="43" spans="1:5">
      <c r="A43" t="s">
        <v>112</v>
      </c>
      <c r="B43" t="s">
        <v>113</v>
      </c>
      <c r="C43" s="63">
        <v>184724</v>
      </c>
      <c r="D43">
        <v>8020</v>
      </c>
      <c r="E43">
        <v>7</v>
      </c>
    </row>
    <row r="44" spans="1:5">
      <c r="A44" t="s">
        <v>24</v>
      </c>
      <c r="B44" t="s">
        <v>22</v>
      </c>
      <c r="C44" s="63">
        <v>145545</v>
      </c>
      <c r="D44">
        <v>3828</v>
      </c>
      <c r="E44">
        <v>8</v>
      </c>
    </row>
    <row r="45" spans="1:5">
      <c r="A45" t="s">
        <v>62</v>
      </c>
      <c r="B45" t="s">
        <v>60</v>
      </c>
      <c r="C45" s="63">
        <v>144642</v>
      </c>
      <c r="D45">
        <v>4620</v>
      </c>
      <c r="E45">
        <v>6</v>
      </c>
    </row>
    <row r="46" spans="1:5">
      <c r="A46" t="s">
        <v>134</v>
      </c>
      <c r="B46" t="s">
        <v>135</v>
      </c>
      <c r="C46" s="63">
        <v>135682</v>
      </c>
      <c r="D46">
        <v>9631</v>
      </c>
      <c r="E46">
        <v>6</v>
      </c>
    </row>
    <row r="47" spans="1:5">
      <c r="A47" t="s">
        <v>93</v>
      </c>
      <c r="B47" t="s">
        <v>89</v>
      </c>
      <c r="C47" s="63">
        <v>127042</v>
      </c>
      <c r="D47">
        <v>1920</v>
      </c>
      <c r="E47">
        <v>5</v>
      </c>
    </row>
    <row r="48" spans="1:5">
      <c r="A48" t="s">
        <v>59</v>
      </c>
      <c r="B48" t="s">
        <v>60</v>
      </c>
      <c r="C48" s="63">
        <v>111966</v>
      </c>
      <c r="D48">
        <v>3778</v>
      </c>
      <c r="E48">
        <v>6</v>
      </c>
    </row>
    <row r="49" spans="1:5">
      <c r="A49" t="s">
        <v>88</v>
      </c>
      <c r="B49" t="s">
        <v>89</v>
      </c>
      <c r="C49" s="63">
        <v>103782</v>
      </c>
      <c r="D49">
        <v>5991</v>
      </c>
      <c r="E49">
        <v>4</v>
      </c>
    </row>
  </sheetData>
  <autoFilter ref="A1:E49" xr:uid="{C0576DA3-D5F2-420B-8813-BB25DB39143F}">
    <sortState xmlns:xlrd2="http://schemas.microsoft.com/office/spreadsheetml/2017/richdata2" ref="A2:E49">
      <sortCondition descending="1" ref="C1:C49"/>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3A037-67C3-407D-83E3-876CC27693E2}">
  <sheetPr>
    <tabColor theme="7" tint="0.39997558519241921"/>
  </sheetPr>
  <dimension ref="A1:E55"/>
  <sheetViews>
    <sheetView showGridLines="0" workbookViewId="0">
      <selection activeCell="A55" sqref="A55"/>
    </sheetView>
  </sheetViews>
  <sheetFormatPr defaultColWidth="9.140625" defaultRowHeight="12.75" outlineLevelRow="1"/>
  <cols>
    <col min="1" max="1" width="38" style="2" bestFit="1" customWidth="1"/>
    <col min="2" max="2" width="15.140625" style="2" bestFit="1" customWidth="1"/>
    <col min="3" max="3" width="16.28515625" style="2" customWidth="1"/>
    <col min="4" max="4" width="12" style="2" customWidth="1"/>
    <col min="5" max="5" width="12.28515625" style="2" customWidth="1"/>
    <col min="6" max="16384" width="9.140625" style="2"/>
  </cols>
  <sheetData>
    <row r="1" spans="1:5" ht="38.25">
      <c r="A1" s="56" t="s">
        <v>1</v>
      </c>
      <c r="B1" s="56" t="s">
        <v>2</v>
      </c>
      <c r="C1" s="56" t="s">
        <v>4</v>
      </c>
      <c r="D1" s="56" t="s">
        <v>347</v>
      </c>
      <c r="E1" s="56" t="s">
        <v>348</v>
      </c>
    </row>
    <row r="2" spans="1:5">
      <c r="A2" s="18" t="s">
        <v>356</v>
      </c>
      <c r="B2" s="19"/>
      <c r="C2" s="25">
        <f>SUM(C3:C7)</f>
        <v>422664</v>
      </c>
      <c r="D2" s="26">
        <f>COUNTIF(A3:A7,"*")</f>
        <v>5</v>
      </c>
      <c r="E2" s="30">
        <f>C2/1097379</f>
        <v>0.38515772581760721</v>
      </c>
    </row>
    <row r="3" spans="1:5" hidden="1" outlineLevel="1">
      <c r="A3" s="1" t="s">
        <v>107</v>
      </c>
      <c r="B3" s="3" t="s">
        <v>108</v>
      </c>
      <c r="C3" s="4">
        <v>131744</v>
      </c>
      <c r="E3" s="24">
        <f>C3/1097379</f>
        <v>0.12005332706384941</v>
      </c>
    </row>
    <row r="4" spans="1:5" hidden="1" outlineLevel="1">
      <c r="A4" s="1" t="s">
        <v>36</v>
      </c>
      <c r="B4" s="3" t="s">
        <v>37</v>
      </c>
      <c r="C4" s="4">
        <v>82934</v>
      </c>
      <c r="E4" s="24">
        <f t="shared" ref="E4:E7" si="0">C4/1097379</f>
        <v>7.5574619160745746E-2</v>
      </c>
    </row>
    <row r="5" spans="1:5" hidden="1" outlineLevel="1">
      <c r="A5" s="1" t="s">
        <v>101</v>
      </c>
      <c r="B5" s="3" t="s">
        <v>102</v>
      </c>
      <c r="C5" s="4">
        <v>75604</v>
      </c>
      <c r="E5" s="24">
        <f t="shared" si="0"/>
        <v>6.889506724659393E-2</v>
      </c>
    </row>
    <row r="6" spans="1:5" hidden="1" outlineLevel="1">
      <c r="A6" s="1" t="s">
        <v>137</v>
      </c>
      <c r="B6" s="3" t="s">
        <v>135</v>
      </c>
      <c r="C6" s="4">
        <v>73192</v>
      </c>
      <c r="E6" s="24">
        <f t="shared" si="0"/>
        <v>6.6697102824092677E-2</v>
      </c>
    </row>
    <row r="7" spans="1:5" hidden="1" outlineLevel="1">
      <c r="A7" s="1" t="s">
        <v>110</v>
      </c>
      <c r="B7" s="3" t="s">
        <v>108</v>
      </c>
      <c r="C7" s="4">
        <v>59190</v>
      </c>
      <c r="E7" s="24">
        <f t="shared" si="0"/>
        <v>5.3937609522325465E-2</v>
      </c>
    </row>
    <row r="8" spans="1:5" collapsed="1">
      <c r="A8" s="20" t="s">
        <v>357</v>
      </c>
      <c r="B8" s="21"/>
      <c r="C8" s="28">
        <f>SUM(C9:C21)</f>
        <v>405224</v>
      </c>
      <c r="D8" s="26">
        <f>COUNTIF(A9:A21,"*")</f>
        <v>13</v>
      </c>
      <c r="E8" s="30">
        <f>C8/1097379</f>
        <v>0.3692653130777972</v>
      </c>
    </row>
    <row r="9" spans="1:5" hidden="1" outlineLevel="1">
      <c r="A9" s="1" t="s">
        <v>45</v>
      </c>
      <c r="B9" s="3" t="s">
        <v>46</v>
      </c>
      <c r="C9" s="4">
        <v>47139</v>
      </c>
      <c r="E9" s="24">
        <f>C9/1097379</f>
        <v>4.2955988769604665E-2</v>
      </c>
    </row>
    <row r="10" spans="1:5" hidden="1" outlineLevel="1">
      <c r="A10" s="1" t="s">
        <v>148</v>
      </c>
      <c r="B10" s="3" t="s">
        <v>149</v>
      </c>
      <c r="C10" s="4">
        <v>43240</v>
      </c>
      <c r="E10" s="24">
        <f t="shared" ref="E10:E21" si="1">C10/1097379</f>
        <v>3.9402977458106996E-2</v>
      </c>
    </row>
    <row r="11" spans="1:5" hidden="1" outlineLevel="1">
      <c r="A11" s="1" t="s">
        <v>39</v>
      </c>
      <c r="B11" s="3" t="s">
        <v>40</v>
      </c>
      <c r="C11" s="4">
        <v>36405</v>
      </c>
      <c r="E11" s="24">
        <f t="shared" si="1"/>
        <v>3.317450033215507E-2</v>
      </c>
    </row>
    <row r="12" spans="1:5" hidden="1" outlineLevel="1">
      <c r="A12" s="1" t="s">
        <v>33</v>
      </c>
      <c r="B12" s="3" t="s">
        <v>34</v>
      </c>
      <c r="C12" s="4">
        <v>35688</v>
      </c>
      <c r="E12" s="24">
        <f t="shared" si="1"/>
        <v>3.2521125335914031E-2</v>
      </c>
    </row>
    <row r="13" spans="1:5" hidden="1" outlineLevel="1">
      <c r="A13" s="1" t="s">
        <v>95</v>
      </c>
      <c r="B13" s="3" t="s">
        <v>96</v>
      </c>
      <c r="C13" s="4">
        <v>34114</v>
      </c>
      <c r="E13" s="24">
        <f t="shared" si="1"/>
        <v>3.1086798635658237E-2</v>
      </c>
    </row>
    <row r="14" spans="1:5" hidden="1" outlineLevel="1">
      <c r="A14" s="1" t="s">
        <v>125</v>
      </c>
      <c r="B14" s="3" t="s">
        <v>126</v>
      </c>
      <c r="C14" s="4">
        <v>31931</v>
      </c>
      <c r="E14" s="24">
        <f t="shared" si="1"/>
        <v>2.909751325658683E-2</v>
      </c>
    </row>
    <row r="15" spans="1:5" hidden="1" outlineLevel="1">
      <c r="A15" s="1" t="s">
        <v>142</v>
      </c>
      <c r="B15" s="3" t="s">
        <v>143</v>
      </c>
      <c r="C15" s="4">
        <v>31012</v>
      </c>
      <c r="E15" s="24">
        <f t="shared" si="1"/>
        <v>2.82600632962723E-2</v>
      </c>
    </row>
    <row r="16" spans="1:5" hidden="1" outlineLevel="1">
      <c r="A16" s="1" t="s">
        <v>67</v>
      </c>
      <c r="B16" s="3" t="s">
        <v>68</v>
      </c>
      <c r="C16" s="4">
        <v>29568</v>
      </c>
      <c r="E16" s="24">
        <f t="shared" si="1"/>
        <v>2.6944200681806377E-2</v>
      </c>
    </row>
    <row r="17" spans="1:5" hidden="1" outlineLevel="1">
      <c r="A17" s="1" t="s">
        <v>85</v>
      </c>
      <c r="B17" s="3" t="s">
        <v>86</v>
      </c>
      <c r="C17" s="4">
        <v>25163</v>
      </c>
      <c r="E17" s="24">
        <f t="shared" si="1"/>
        <v>2.2930090697926606E-2</v>
      </c>
    </row>
    <row r="18" spans="1:5" hidden="1" outlineLevel="1">
      <c r="A18" s="1" t="s">
        <v>145</v>
      </c>
      <c r="B18" s="3" t="s">
        <v>146</v>
      </c>
      <c r="C18" s="4">
        <v>23359</v>
      </c>
      <c r="E18" s="24">
        <f t="shared" si="1"/>
        <v>2.1286173692042585E-2</v>
      </c>
    </row>
    <row r="19" spans="1:5" hidden="1" outlineLevel="1">
      <c r="A19" s="1" t="s">
        <v>27</v>
      </c>
      <c r="B19" s="3" t="s">
        <v>28</v>
      </c>
      <c r="C19" s="4">
        <v>22583</v>
      </c>
      <c r="E19" s="24">
        <f t="shared" si="1"/>
        <v>2.0579034226096908E-2</v>
      </c>
    </row>
    <row r="20" spans="1:5" hidden="1" outlineLevel="1">
      <c r="A20" s="1" t="s">
        <v>70</v>
      </c>
      <c r="B20" s="3" t="s">
        <v>71</v>
      </c>
      <c r="C20" s="4">
        <v>22529</v>
      </c>
      <c r="E20" s="24">
        <f t="shared" si="1"/>
        <v>2.0529826067384193E-2</v>
      </c>
    </row>
    <row r="21" spans="1:5" hidden="1" outlineLevel="1">
      <c r="A21" s="1" t="s">
        <v>18</v>
      </c>
      <c r="B21" s="3" t="s">
        <v>19</v>
      </c>
      <c r="C21" s="4">
        <v>22493</v>
      </c>
      <c r="E21" s="24">
        <f t="shared" si="1"/>
        <v>2.0497020628242386E-2</v>
      </c>
    </row>
    <row r="22" spans="1:5" collapsed="1">
      <c r="A22" s="20" t="s">
        <v>358</v>
      </c>
      <c r="B22" s="21"/>
      <c r="C22" s="28">
        <f>SUM(C23:C33)</f>
        <v>165830</v>
      </c>
      <c r="D22" s="26">
        <f>COUNTIF(A23:A33,"*")</f>
        <v>11</v>
      </c>
      <c r="E22" s="30">
        <f>C22/1097379</f>
        <v>0.1511146103579529</v>
      </c>
    </row>
    <row r="23" spans="1:5" hidden="1" outlineLevel="1">
      <c r="A23" s="1" t="s">
        <v>91</v>
      </c>
      <c r="B23" s="3" t="s">
        <v>89</v>
      </c>
      <c r="C23" s="4">
        <v>19821</v>
      </c>
      <c r="E23" s="24">
        <f>C23/1097379</f>
        <v>1.8062128034161396E-2</v>
      </c>
    </row>
    <row r="24" spans="1:5" hidden="1" outlineLevel="1">
      <c r="A24" s="1" t="s">
        <v>104</v>
      </c>
      <c r="B24" s="3" t="s">
        <v>105</v>
      </c>
      <c r="C24" s="4">
        <v>17871</v>
      </c>
      <c r="E24" s="24">
        <f t="shared" ref="E24:E33" si="2">C24/1097379</f>
        <v>1.6285166747313371E-2</v>
      </c>
    </row>
    <row r="25" spans="1:5" hidden="1" outlineLevel="1">
      <c r="A25" s="1" t="s">
        <v>14</v>
      </c>
      <c r="B25" s="3" t="s">
        <v>15</v>
      </c>
      <c r="C25" s="4">
        <v>17153</v>
      </c>
      <c r="E25" s="24">
        <f t="shared" si="2"/>
        <v>1.5630880488873945E-2</v>
      </c>
    </row>
    <row r="26" spans="1:5" hidden="1" outlineLevel="1">
      <c r="A26" s="1" t="s">
        <v>76</v>
      </c>
      <c r="B26" s="3" t="s">
        <v>77</v>
      </c>
      <c r="C26" s="4">
        <v>17075</v>
      </c>
      <c r="E26" s="24">
        <f t="shared" si="2"/>
        <v>1.5559802037400023E-2</v>
      </c>
    </row>
    <row r="27" spans="1:5" hidden="1" outlineLevel="1">
      <c r="A27" s="1" t="s">
        <v>128</v>
      </c>
      <c r="B27" s="3" t="s">
        <v>129</v>
      </c>
      <c r="C27" s="4">
        <v>16359</v>
      </c>
      <c r="E27" s="24">
        <f t="shared" si="2"/>
        <v>1.4907338303357363E-2</v>
      </c>
    </row>
    <row r="28" spans="1:5" hidden="1" outlineLevel="1">
      <c r="A28" s="1" t="s">
        <v>79</v>
      </c>
      <c r="B28" s="3" t="s">
        <v>80</v>
      </c>
      <c r="C28" s="4">
        <v>14532</v>
      </c>
      <c r="E28" s="24">
        <f t="shared" si="2"/>
        <v>1.324246226691052E-2</v>
      </c>
    </row>
    <row r="29" spans="1:5" hidden="1" outlineLevel="1">
      <c r="A29" s="1" t="s">
        <v>42</v>
      </c>
      <c r="B29" s="3" t="s">
        <v>43</v>
      </c>
      <c r="C29" s="4">
        <v>14312</v>
      </c>
      <c r="E29" s="24">
        <f t="shared" si="2"/>
        <v>1.3041984583266128E-2</v>
      </c>
    </row>
    <row r="30" spans="1:5" hidden="1" outlineLevel="1">
      <c r="A30" s="1" t="s">
        <v>123</v>
      </c>
      <c r="B30" s="3" t="s">
        <v>121</v>
      </c>
      <c r="C30" s="4">
        <v>12642</v>
      </c>
      <c r="E30" s="24">
        <f t="shared" si="2"/>
        <v>1.1520176711965511E-2</v>
      </c>
    </row>
    <row r="31" spans="1:5" hidden="1" outlineLevel="1">
      <c r="A31" s="1" t="s">
        <v>98</v>
      </c>
      <c r="B31" s="3" t="s">
        <v>99</v>
      </c>
      <c r="C31" s="4">
        <v>12588</v>
      </c>
      <c r="E31" s="24">
        <f t="shared" si="2"/>
        <v>1.1470968553252796E-2</v>
      </c>
    </row>
    <row r="32" spans="1:5" hidden="1" outlineLevel="1">
      <c r="A32" s="1" t="s">
        <v>21</v>
      </c>
      <c r="B32" s="3" t="s">
        <v>22</v>
      </c>
      <c r="C32" s="4">
        <v>12330</v>
      </c>
      <c r="E32" s="24">
        <f t="shared" si="2"/>
        <v>1.1235862906069826E-2</v>
      </c>
    </row>
    <row r="33" spans="1:5" hidden="1" outlineLevel="1">
      <c r="A33" s="1" t="s">
        <v>131</v>
      </c>
      <c r="B33" s="3" t="s">
        <v>132</v>
      </c>
      <c r="C33" s="4">
        <v>11147</v>
      </c>
      <c r="E33" s="24">
        <f t="shared" si="2"/>
        <v>1.0157839725382024E-2</v>
      </c>
    </row>
    <row r="34" spans="1:5" collapsed="1">
      <c r="A34" s="20" t="s">
        <v>359</v>
      </c>
      <c r="B34" s="21"/>
      <c r="C34" s="28">
        <f>SUM(C35:C44)</f>
        <v>71301</v>
      </c>
      <c r="D34" s="26">
        <f>COUNTIF(A35:A44,"*")</f>
        <v>10</v>
      </c>
      <c r="E34" s="30">
        <f>C34/1097379</f>
        <v>6.4973906006949286E-2</v>
      </c>
    </row>
    <row r="35" spans="1:5" hidden="1" outlineLevel="1">
      <c r="A35" s="1" t="s">
        <v>134</v>
      </c>
      <c r="B35" s="3" t="s">
        <v>135</v>
      </c>
      <c r="C35" s="4">
        <v>9631</v>
      </c>
      <c r="E35" s="24">
        <f>C35/1097379</f>
        <v>8.7763662326324817E-3</v>
      </c>
    </row>
    <row r="36" spans="1:5" hidden="1" outlineLevel="1">
      <c r="A36" s="1" t="s">
        <v>120</v>
      </c>
      <c r="B36" s="3" t="s">
        <v>121</v>
      </c>
      <c r="C36" s="4">
        <v>9476</v>
      </c>
      <c r="E36" s="24">
        <f t="shared" ref="E36:E44" si="3">C36/1097379</f>
        <v>8.6351205918830231E-3</v>
      </c>
    </row>
    <row r="37" spans="1:5" hidden="1" outlineLevel="1">
      <c r="A37" s="1" t="s">
        <v>112</v>
      </c>
      <c r="B37" s="3" t="s">
        <v>113</v>
      </c>
      <c r="C37" s="4">
        <v>8020</v>
      </c>
      <c r="E37" s="24">
        <f t="shared" si="3"/>
        <v>7.3083228310364973E-3</v>
      </c>
    </row>
    <row r="38" spans="1:5" hidden="1" outlineLevel="1">
      <c r="A38" s="1" t="s">
        <v>30</v>
      </c>
      <c r="B38" s="3" t="s">
        <v>31</v>
      </c>
      <c r="C38" s="4">
        <v>7997</v>
      </c>
      <c r="E38" s="24">
        <f t="shared" si="3"/>
        <v>7.2873638004736742E-3</v>
      </c>
    </row>
    <row r="39" spans="1:5" hidden="1" outlineLevel="1">
      <c r="A39" s="1" t="s">
        <v>139</v>
      </c>
      <c r="B39" s="3" t="s">
        <v>140</v>
      </c>
      <c r="C39" s="4">
        <v>6528</v>
      </c>
      <c r="E39" s="24">
        <f t="shared" si="3"/>
        <v>5.9487196310481615E-3</v>
      </c>
    </row>
    <row r="40" spans="1:5" hidden="1" outlineLevel="1">
      <c r="A40" s="1" t="s">
        <v>48</v>
      </c>
      <c r="B40" s="3" t="s">
        <v>49</v>
      </c>
      <c r="C40" s="4">
        <v>6460</v>
      </c>
      <c r="E40" s="24">
        <f t="shared" si="3"/>
        <v>5.8867538015580758E-3</v>
      </c>
    </row>
    <row r="41" spans="1:5" hidden="1" outlineLevel="1">
      <c r="A41" s="1" t="s">
        <v>118</v>
      </c>
      <c r="B41" s="3" t="s">
        <v>116</v>
      </c>
      <c r="C41" s="4">
        <v>6154</v>
      </c>
      <c r="E41" s="24">
        <f t="shared" si="3"/>
        <v>5.6079075688526938E-3</v>
      </c>
    </row>
    <row r="42" spans="1:5" hidden="1" outlineLevel="1">
      <c r="A42" s="1" t="s">
        <v>88</v>
      </c>
      <c r="B42" s="3" t="s">
        <v>89</v>
      </c>
      <c r="C42" s="4">
        <v>5991</v>
      </c>
      <c r="E42" s="24">
        <f t="shared" si="3"/>
        <v>5.4593718305161664E-3</v>
      </c>
    </row>
    <row r="43" spans="1:5" hidden="1" outlineLevel="1">
      <c r="A43" s="1" t="s">
        <v>64</v>
      </c>
      <c r="B43" s="3" t="s">
        <v>65</v>
      </c>
      <c r="C43" s="4">
        <v>5559</v>
      </c>
      <c r="E43" s="24">
        <f t="shared" si="3"/>
        <v>5.0657065608144501E-3</v>
      </c>
    </row>
    <row r="44" spans="1:5" hidden="1" outlineLevel="1">
      <c r="A44" s="1" t="s">
        <v>57</v>
      </c>
      <c r="B44" s="3" t="s">
        <v>55</v>
      </c>
      <c r="C44" s="4">
        <v>5485</v>
      </c>
      <c r="E44" s="24">
        <f t="shared" si="3"/>
        <v>4.9982731581340633E-3</v>
      </c>
    </row>
    <row r="45" spans="1:5" collapsed="1">
      <c r="A45" s="20" t="s">
        <v>360</v>
      </c>
      <c r="B45" s="21"/>
      <c r="C45" s="28">
        <f>SUM(C46:C54)</f>
        <v>32360</v>
      </c>
      <c r="D45" s="26">
        <f>COUNTIF(A46:A54,"*")</f>
        <v>9</v>
      </c>
      <c r="E45" s="30">
        <f>C45/1097379</f>
        <v>2.9488444739693396E-2</v>
      </c>
    </row>
    <row r="46" spans="1:5" hidden="1" outlineLevel="1">
      <c r="A46" s="1" t="s">
        <v>62</v>
      </c>
      <c r="B46" s="3" t="s">
        <v>60</v>
      </c>
      <c r="C46" s="4">
        <v>4620</v>
      </c>
      <c r="E46" s="24">
        <f>C46/1097379</f>
        <v>4.2100313565322468E-3</v>
      </c>
    </row>
    <row r="47" spans="1:5" hidden="1" outlineLevel="1">
      <c r="A47" s="1" t="s">
        <v>54</v>
      </c>
      <c r="B47" s="3" t="s">
        <v>55</v>
      </c>
      <c r="C47" s="4">
        <v>4489</v>
      </c>
      <c r="E47" s="24">
        <f t="shared" ref="E47:E54" si="4">C47/1097379</f>
        <v>4.0906560085439943E-3</v>
      </c>
    </row>
    <row r="48" spans="1:5" hidden="1" outlineLevel="1">
      <c r="A48" s="1" t="s">
        <v>51</v>
      </c>
      <c r="B48" s="3" t="s">
        <v>52</v>
      </c>
      <c r="C48" s="4">
        <v>4469</v>
      </c>
      <c r="E48" s="24">
        <f t="shared" si="4"/>
        <v>4.0724307645763225E-3</v>
      </c>
    </row>
    <row r="49" spans="1:5" hidden="1" outlineLevel="1">
      <c r="A49" s="1" t="s">
        <v>115</v>
      </c>
      <c r="B49" s="3" t="s">
        <v>116</v>
      </c>
      <c r="C49" s="4">
        <v>4230</v>
      </c>
      <c r="E49" s="24">
        <f t="shared" si="4"/>
        <v>3.8546390991626412E-3</v>
      </c>
    </row>
    <row r="50" spans="1:5" hidden="1" outlineLevel="1">
      <c r="A50" s="1" t="s">
        <v>24</v>
      </c>
      <c r="B50" s="3" t="s">
        <v>22</v>
      </c>
      <c r="C50" s="4">
        <v>3828</v>
      </c>
      <c r="E50" s="24">
        <f t="shared" si="4"/>
        <v>3.4883116954124325E-3</v>
      </c>
    </row>
    <row r="51" spans="1:5" hidden="1" outlineLevel="1">
      <c r="A51" s="1" t="s">
        <v>59</v>
      </c>
      <c r="B51" s="3" t="s">
        <v>60</v>
      </c>
      <c r="C51" s="4">
        <v>3778</v>
      </c>
      <c r="E51" s="24">
        <f t="shared" si="4"/>
        <v>3.4427485854932527E-3</v>
      </c>
    </row>
    <row r="52" spans="1:5" hidden="1" outlineLevel="1">
      <c r="A52" s="1" t="s">
        <v>73</v>
      </c>
      <c r="B52" s="3" t="s">
        <v>74</v>
      </c>
      <c r="C52" s="4">
        <v>3616</v>
      </c>
      <c r="E52" s="24">
        <f t="shared" si="4"/>
        <v>3.2951241093551087E-3</v>
      </c>
    </row>
    <row r="53" spans="1:5" hidden="1" outlineLevel="1">
      <c r="A53" s="1" t="s">
        <v>93</v>
      </c>
      <c r="B53" s="3" t="s">
        <v>89</v>
      </c>
      <c r="C53" s="4">
        <v>1920</v>
      </c>
      <c r="E53" s="24">
        <f t="shared" si="4"/>
        <v>1.749623420896518E-3</v>
      </c>
    </row>
    <row r="54" spans="1:5" hidden="1" outlineLevel="1">
      <c r="A54" s="1" t="s">
        <v>82</v>
      </c>
      <c r="B54" s="3" t="s">
        <v>83</v>
      </c>
      <c r="C54" s="4">
        <v>1410</v>
      </c>
      <c r="E54" s="24">
        <f t="shared" si="4"/>
        <v>1.2848796997208805E-3</v>
      </c>
    </row>
    <row r="55" spans="1:5" collapsed="1"/>
  </sheetData>
  <sortState xmlns:xlrd2="http://schemas.microsoft.com/office/spreadsheetml/2017/richdata2" ref="A2:C54">
    <sortCondition descending="1" ref="C3:C54"/>
  </sortState>
  <conditionalFormatting sqref="A3:E7">
    <cfRule type="expression" dxfId="4" priority="5">
      <formula>MOD(ROW(),2)=0</formula>
    </cfRule>
  </conditionalFormatting>
  <conditionalFormatting sqref="A9:E21">
    <cfRule type="expression" dxfId="3" priority="4">
      <formula>MOD(ROW(),2)=0</formula>
    </cfRule>
  </conditionalFormatting>
  <conditionalFormatting sqref="A23:E33">
    <cfRule type="expression" dxfId="2" priority="3">
      <formula>MOD(ROW(),2)=0</formula>
    </cfRule>
  </conditionalFormatting>
  <conditionalFormatting sqref="A35:E44">
    <cfRule type="expression" dxfId="1" priority="2">
      <formula>MOD(ROW(),2)=0</formula>
    </cfRule>
  </conditionalFormatting>
  <conditionalFormatting sqref="A46:E54">
    <cfRule type="expression" dxfId="0" priority="1">
      <formula>MOD(ROW(),2)=0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5" ma:contentTypeDescription="Create a new document." ma:contentTypeScope="" ma:versionID="df1391c2a8775f0eda15eea11a40f755">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e07407a6e5bb9973262108dc651e413f"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098E9B-C62A-44C5-8933-34E5A1C16ACB}">
  <ds:schemaRefs>
    <ds:schemaRef ds:uri="http://purl.org/dc/terms/"/>
    <ds:schemaRef ds:uri="http://www.w3.org/XML/1998/namespace"/>
    <ds:schemaRef ds:uri="0ee27866-b6d5-4252-8d64-3ae05954dadf"/>
    <ds:schemaRef ds:uri="http://purl.org/dc/elements/1.1/"/>
    <ds:schemaRef ds:uri="794e957f-80ce-4eda-9e02-31455ab5eee7"/>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DC333A0-7039-43CD-9CE7-49B06908C30B}">
  <ds:schemaRefs>
    <ds:schemaRef ds:uri="http://schemas.microsoft.com/sharepoint/v3/contenttype/forms"/>
  </ds:schemaRefs>
</ds:datastoreItem>
</file>

<file path=customXml/itemProps3.xml><?xml version="1.0" encoding="utf-8"?>
<ds:datastoreItem xmlns:ds="http://schemas.openxmlformats.org/officeDocument/2006/customXml" ds:itemID="{4FE4CC8E-84A9-41E4-A279-EBD67368B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Profiles</vt:lpstr>
      <vt:lpstr>Directory</vt:lpstr>
      <vt:lpstr>Branches</vt:lpstr>
      <vt:lpstr>Revenue Ranking</vt:lpstr>
      <vt:lpstr>Rev Ranking work</vt:lpstr>
      <vt:lpstr>Population Ranking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2023-01-13T17:30:10Z</dcterms:created>
  <dcterms:modified xsi:type="dcterms:W3CDTF">2024-01-08T16:06:07Z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